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535" windowHeight="12780" tabRatio="923"/>
  </bookViews>
  <sheets>
    <sheet name="2019" sheetId="23" r:id="rId1"/>
  </sheets>
  <definedNames>
    <definedName name="_xlnm.Print_Area" localSheetId="0">'2019'!$A$1:$G$18</definedName>
  </definedNames>
  <calcPr calcId="144525" iterateDelta="1E-4"/>
</workbook>
</file>

<file path=xl/calcChain.xml><?xml version="1.0" encoding="utf-8"?>
<calcChain xmlns="http://schemas.openxmlformats.org/spreadsheetml/2006/main">
  <c r="F9" i="23" l="1"/>
  <c r="G8" i="23" l="1"/>
  <c r="F8" i="23" l="1"/>
  <c r="G7" i="23" l="1"/>
  <c r="F7" i="23" l="1"/>
</calcChain>
</file>

<file path=xl/sharedStrings.xml><?xml version="1.0" encoding="utf-8"?>
<sst xmlns="http://schemas.openxmlformats.org/spreadsheetml/2006/main" count="28" uniqueCount="19">
  <si>
    <t>Наименование филиала</t>
  </si>
  <si>
    <t>№ договора, дата договора</t>
  </si>
  <si>
    <t>Контрагент по договору (Продавец)</t>
  </si>
  <si>
    <t>для ОАО "ФСК ЕЭС"</t>
  </si>
  <si>
    <t>по ставке на оплату потерь</t>
  </si>
  <si>
    <t>по ставке на оплату мощности</t>
  </si>
  <si>
    <t>Итого</t>
  </si>
  <si>
    <t>Перечень регламентирующих документов</t>
  </si>
  <si>
    <t>Объём  (млн. кВтч/МВт)</t>
  </si>
  <si>
    <t>Средневзвешенная цена покупки (руб/кВтч, руб./МВт/мес)</t>
  </si>
  <si>
    <t xml:space="preserve">абз.3 п. 19 "г" ПП РФ № 24 от 21.01.2004  </t>
  </si>
  <si>
    <t>Оренбургский филиал АО "ЭнергосбыТ Плюс"</t>
  </si>
  <si>
    <t>Средняя цена электрической энергии с начала года, руб./кВтч без НДС</t>
  </si>
  <si>
    <t>Объём потерь (тыс. кВтч)</t>
  </si>
  <si>
    <t>Стоимость потерь электрической энергии, тыс.руб. без НДС</t>
  </si>
  <si>
    <t>ООО "ОЭС"</t>
  </si>
  <si>
    <t>№ ЭЭ0301-00781 от 01.05.2018г.</t>
  </si>
  <si>
    <t>О закупке ООО "Оренбургские электрические сети" электрической энергии для компенсации потерь в сетях и её стоимости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</si>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</sst>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"/>
    <numFmt numFmtId="167" formatCode="_-* #,##0.0000000_р_._-;\-* #,##0.0000000_р_._-;_-* &quot;-&quot;???????_р_._-;_-@_-"/>
    <numFmt numFmtId="168" formatCode="_-* #,##0.000000000_р_._-;\-* #,##0.000000000_р_._-;_-* &quot;-&quot;??_р_._-;_-@_-"/>
    <numFmt numFmtId="169" formatCode="_-* #,##0.000000_р_._-;\-* #,##0.000000_р_._-;_-* &quot;-&quot;??_р_._-;_-@_-"/>
    <numFmt numFmtId="170" formatCode="#,##0_ ;\-#,##0\ "/>
    <numFmt numFmtId="171" formatCode="#,##0.0000000_ ;\-#,##0.0000000\ "/>
    <numFmt numFmtId="172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/>
    <xf numFmtId="2" fontId="3" fillId="0" borderId="0" xfId="0" applyNumberFormat="1" applyFont="1"/>
    <xf numFmtId="0" fontId="8" fillId="0" borderId="2" xfId="0" applyFont="1" applyBorder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65" fontId="4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4" fontId="3" fillId="0" borderId="0" xfId="0" applyNumberFormat="1" applyFont="1"/>
    <xf numFmtId="167" fontId="3" fillId="0" borderId="0" xfId="0" applyNumberFormat="1" applyFont="1"/>
    <xf numFmtId="164" fontId="3" fillId="0" borderId="0" xfId="4" applyFont="1"/>
    <xf numFmtId="168" fontId="3" fillId="0" borderId="0" xfId="4" applyNumberFormat="1" applyFont="1"/>
    <xf numFmtId="169" fontId="3" fillId="0" borderId="0" xfId="4" applyNumberFormat="1" applyFont="1"/>
    <xf numFmtId="170" fontId="3" fillId="0" borderId="0" xfId="0" applyNumberFormat="1" applyFont="1"/>
    <xf numFmtId="171" fontId="3" fillId="0" borderId="0" xfId="0" applyNumberFormat="1" applyFont="1"/>
    <xf numFmtId="4" fontId="8" fillId="0" borderId="3" xfId="0" applyNumberFormat="1" applyFont="1" applyBorder="1" applyAlignment="1">
      <alignment horizontal="center" vertical="center"/>
    </xf>
    <xf numFmtId="172" fontId="4" fillId="0" borderId="3" xfId="4" applyNumberFormat="1" applyFont="1" applyBorder="1" applyAlignment="1">
      <alignment horizontal="center" vertical="center"/>
    </xf>
    <xf numFmtId="172" fontId="8" fillId="0" borderId="1" xfId="4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72" fontId="4" fillId="0" borderId="11" xfId="4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172" fontId="8" fillId="0" borderId="12" xfId="4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8" fillId="0" borderId="15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172" fontId="8" fillId="0" borderId="3" xfId="4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topLeftCell="B1" zoomScale="80" zoomScaleNormal="70" zoomScaleSheetLayoutView="80" workbookViewId="0">
      <selection activeCell="E9" sqref="E9"/>
    </sheetView>
  </sheetViews>
  <sheetFormatPr defaultRowHeight="16.5" x14ac:dyDescent="0.3"/>
  <cols>
    <col min="1" max="1" width="35" style="1" customWidth="1"/>
    <col min="2" max="2" width="14.28515625" style="1" customWidth="1"/>
    <col min="3" max="3" width="33.42578125" style="1" customWidth="1"/>
    <col min="4" max="4" width="32" style="1" customWidth="1"/>
    <col min="5" max="5" width="18.42578125" style="1" customWidth="1"/>
    <col min="6" max="6" width="22.42578125" style="1" customWidth="1"/>
    <col min="7" max="7" width="18.140625" style="1" customWidth="1"/>
    <col min="8" max="8" width="15.5703125" style="1" bestFit="1" customWidth="1"/>
    <col min="9" max="10" width="17.7109375" style="1" bestFit="1" customWidth="1"/>
    <col min="11" max="11" width="16.85546875" style="1" customWidth="1"/>
    <col min="12" max="12" width="17.7109375" style="1" bestFit="1" customWidth="1"/>
    <col min="13" max="16384" width="9.140625" style="1"/>
  </cols>
  <sheetData>
    <row r="1" spans="1:11" x14ac:dyDescent="0.3">
      <c r="A1" s="7"/>
      <c r="B1" s="7"/>
      <c r="G1" s="2" t="s">
        <v>10</v>
      </c>
    </row>
    <row r="3" spans="1:11" ht="29.25" customHeight="1" x14ac:dyDescent="0.3">
      <c r="A3" s="43" t="s">
        <v>17</v>
      </c>
      <c r="B3" s="43"/>
      <c r="C3" s="43"/>
      <c r="D3" s="43"/>
      <c r="E3" s="43"/>
      <c r="F3" s="43"/>
      <c r="G3" s="43"/>
    </row>
    <row r="4" spans="1:11" ht="18.75" thickBot="1" x14ac:dyDescent="0.35">
      <c r="C4" s="8"/>
      <c r="D4" s="8"/>
      <c r="E4" s="8"/>
      <c r="F4" s="8"/>
    </row>
    <row r="5" spans="1:11" s="4" customFormat="1" ht="85.5" customHeight="1" x14ac:dyDescent="0.3">
      <c r="A5" s="36" t="s">
        <v>0</v>
      </c>
      <c r="B5" s="37" t="s">
        <v>18</v>
      </c>
      <c r="C5" s="38" t="s">
        <v>1</v>
      </c>
      <c r="D5" s="38" t="s">
        <v>2</v>
      </c>
      <c r="E5" s="38" t="s">
        <v>13</v>
      </c>
      <c r="F5" s="18" t="s">
        <v>12</v>
      </c>
      <c r="G5" s="19" t="s">
        <v>14</v>
      </c>
    </row>
    <row r="6" spans="1:11" ht="31.5" x14ac:dyDescent="0.3">
      <c r="A6" s="30" t="s">
        <v>15</v>
      </c>
      <c r="B6" s="39">
        <v>2019</v>
      </c>
      <c r="C6" s="9" t="s">
        <v>16</v>
      </c>
      <c r="D6" s="10" t="s">
        <v>11</v>
      </c>
      <c r="E6" s="28">
        <v>595.64599999999996</v>
      </c>
      <c r="F6" s="27">
        <v>2.61</v>
      </c>
      <c r="G6" s="29">
        <v>1555.954</v>
      </c>
      <c r="H6" s="20"/>
      <c r="I6" s="21"/>
      <c r="J6" s="24"/>
      <c r="K6" s="23"/>
    </row>
    <row r="7" spans="1:11" ht="31.5" x14ac:dyDescent="0.3">
      <c r="A7" s="30" t="s">
        <v>15</v>
      </c>
      <c r="B7" s="40">
        <v>2020</v>
      </c>
      <c r="C7" s="9" t="s">
        <v>16</v>
      </c>
      <c r="D7" s="10" t="s">
        <v>11</v>
      </c>
      <c r="E7" s="31">
        <v>568.84799999999996</v>
      </c>
      <c r="F7" s="32">
        <f>G7/E7</f>
        <v>2.9118486836553878</v>
      </c>
      <c r="G7" s="33">
        <f>1987679.16/1.2/1000</f>
        <v>1656.3993</v>
      </c>
      <c r="H7" s="20"/>
      <c r="I7" s="21"/>
      <c r="J7" s="24"/>
      <c r="K7" s="23"/>
    </row>
    <row r="8" spans="1:11" ht="31.5" x14ac:dyDescent="0.3">
      <c r="A8" s="30" t="s">
        <v>15</v>
      </c>
      <c r="B8" s="40">
        <v>2021</v>
      </c>
      <c r="C8" s="9" t="s">
        <v>16</v>
      </c>
      <c r="D8" s="10" t="s">
        <v>11</v>
      </c>
      <c r="E8" s="31">
        <v>714.24000000000012</v>
      </c>
      <c r="F8" s="32">
        <f>G8/E8</f>
        <v>3.1467717713933689</v>
      </c>
      <c r="G8" s="33">
        <f>2247550.27/1000</f>
        <v>2247.5502700000002</v>
      </c>
      <c r="H8" s="20"/>
      <c r="I8" s="21"/>
      <c r="J8" s="24"/>
      <c r="K8" s="23"/>
    </row>
    <row r="9" spans="1:11" ht="31.5" x14ac:dyDescent="0.3">
      <c r="A9" s="46"/>
      <c r="B9" s="47">
        <v>2022</v>
      </c>
      <c r="C9" s="9" t="s">
        <v>16</v>
      </c>
      <c r="D9" s="10" t="s">
        <v>11</v>
      </c>
      <c r="E9" s="28">
        <v>717.68760000000009</v>
      </c>
      <c r="F9" s="27">
        <f>G9/E9</f>
        <v>3.9598452613644151</v>
      </c>
      <c r="G9" s="48">
        <v>2841.931842</v>
      </c>
      <c r="H9" s="20"/>
      <c r="I9" s="21"/>
      <c r="J9" s="24"/>
      <c r="K9" s="23"/>
    </row>
    <row r="10" spans="1:11" x14ac:dyDescent="0.3">
      <c r="E10" s="14"/>
      <c r="F10" s="5"/>
      <c r="G10" s="5"/>
      <c r="I10" s="22"/>
    </row>
    <row r="11" spans="1:11" x14ac:dyDescent="0.3">
      <c r="G11" s="25"/>
      <c r="I11" s="5"/>
      <c r="K11" s="5"/>
    </row>
    <row r="12" spans="1:11" ht="18" hidden="1" x14ac:dyDescent="0.3">
      <c r="A12" s="1" t="s">
        <v>3</v>
      </c>
      <c r="C12" s="8"/>
      <c r="D12" s="8"/>
      <c r="E12" s="8"/>
      <c r="F12" s="8"/>
    </row>
    <row r="13" spans="1:11" s="3" customFormat="1" ht="85.5" hidden="1" customHeight="1" x14ac:dyDescent="0.25">
      <c r="A13" s="15" t="s">
        <v>0</v>
      </c>
      <c r="B13" s="34"/>
      <c r="C13" s="44" t="s">
        <v>7</v>
      </c>
      <c r="D13" s="45"/>
      <c r="E13" s="16" t="s">
        <v>8</v>
      </c>
      <c r="F13" s="16" t="s">
        <v>9</v>
      </c>
      <c r="G13" s="17"/>
    </row>
    <row r="14" spans="1:11" hidden="1" x14ac:dyDescent="0.3">
      <c r="A14" s="6" t="s">
        <v>4</v>
      </c>
      <c r="B14" s="35"/>
      <c r="C14" s="41"/>
      <c r="D14" s="42"/>
      <c r="E14" s="11"/>
      <c r="F14" s="12"/>
      <c r="G14" s="13"/>
    </row>
    <row r="15" spans="1:11" hidden="1" x14ac:dyDescent="0.3">
      <c r="A15" s="6" t="s">
        <v>5</v>
      </c>
      <c r="B15" s="35"/>
      <c r="C15" s="41"/>
      <c r="D15" s="42"/>
      <c r="E15" s="11"/>
      <c r="F15" s="12"/>
      <c r="G15" s="13"/>
    </row>
    <row r="16" spans="1:11" hidden="1" x14ac:dyDescent="0.3">
      <c r="A16" s="6" t="s">
        <v>6</v>
      </c>
      <c r="B16" s="35"/>
      <c r="C16" s="41"/>
      <c r="D16" s="42"/>
      <c r="E16" s="11"/>
      <c r="F16" s="12"/>
      <c r="G16" s="13"/>
    </row>
    <row r="18" spans="7:7" x14ac:dyDescent="0.3">
      <c r="G18" s="26"/>
    </row>
  </sheetData>
  <mergeCells count="5">
    <mergeCell ref="C16:D16"/>
    <mergeCell ref="A3:G3"/>
    <mergeCell ref="C13:D13"/>
    <mergeCell ref="C14:D14"/>
    <mergeCell ref="C15:D15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Andrei</cp:lastModifiedBy>
  <cp:lastPrinted>2021-03-10T10:54:46Z</cp:lastPrinted>
  <dcterms:created xsi:type="dcterms:W3CDTF">2015-04-01T08:30:50Z</dcterms:created>
  <dcterms:modified xsi:type="dcterms:W3CDTF">2023-04-05T11:37:18Z</dcterms:modified>
</cp:coreProperties>
</file>