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14235" yWindow="75" windowWidth="14475" windowHeight="12795" tabRatio="845"/>
  </bookViews>
  <sheets>
    <sheet name="19г.1" sheetId="6" r:id="rId1"/>
    <sheet name="ФХД Чуваш филиал " sheetId="12" state="hidden" r:id="rId2"/>
    <sheet name="ФХД Марий Эл" sheetId="3" state="hidden" r:id="rId3"/>
  </sheets>
  <externalReferences>
    <externalReference r:id="rId4"/>
  </externalReferences>
  <definedNames>
    <definedName name="BuildingTypes">[1]Sheet2!$C$111:$C$148</definedName>
    <definedName name="consumptions_f20t1_d">[1]Sheet2!$A$84:$K$84</definedName>
    <definedName name="hidden_actual_pTER_Name">[1]HiddenDynamicLists!$A$1:$B$99</definedName>
    <definedName name="MotorFuels_TER_list">[1]HiddenDynamicLists!$G$1:$G$99</definedName>
    <definedName name="MotorFuels_TER_list_with_blank_values">[1]HiddenDynamicLists!$F$1:$F$99</definedName>
    <definedName name="NotMotorFuels_TER_list">[1]HiddenDynamicLists!$E$1:$E$99</definedName>
    <definedName name="NotMotorFuels_TER_list_with_blank_values">[1]HiddenDynamicLists!$D$1:$D$99</definedName>
    <definedName name="OKTMO">[1]Sheet2!$A$111:$A$536</definedName>
    <definedName name="p13BuildingType" localSheetId="0">#REF!</definedName>
    <definedName name="p13BuildingType" localSheetId="2">#REF!</definedName>
    <definedName name="p13BuildingType" localSheetId="1">#REF!</definedName>
    <definedName name="p13BuildingType">#REF!</definedName>
    <definedName name="p13OKTMO" localSheetId="0">#REF!</definedName>
    <definedName name="p13OKTMO" localSheetId="2">#REF!</definedName>
    <definedName name="p13OKTMO" localSheetId="1">#REF!</definedName>
    <definedName name="p13OKTMO">#REF!</definedName>
    <definedName name="p13Volume" localSheetId="0">#REF!</definedName>
    <definedName name="p13Volume" localSheetId="2">#REF!</definedName>
    <definedName name="p13Volume" localSheetId="1">#REF!</definedName>
    <definedName name="p13Volume">#REF!</definedName>
    <definedName name="p1BaseYear">'[1]Прил 2'!$B$1</definedName>
    <definedName name="p2BY" localSheetId="0">'19г.1'!#REF!</definedName>
    <definedName name="p2BY" localSheetId="2">'ФХД Марий Эл'!#REF!</definedName>
    <definedName name="p2BY" localSheetId="1">'ФХД Чуваш филиал '!#REF!</definedName>
    <definedName name="p2BY_1" localSheetId="0">'19г.1'!#REF!</definedName>
    <definedName name="p2BY_1" localSheetId="2">'ФХД Марий Эл'!#REF!</definedName>
    <definedName name="p2BY_1" localSheetId="1">'ФХД Чуваш филиал '!#REF!</definedName>
    <definedName name="p2BY_2" localSheetId="0">'19г.1'!#REF!</definedName>
    <definedName name="p2BY_2" localSheetId="2">'ФХД Марий Эл'!#REF!</definedName>
    <definedName name="p2BY_2" localSheetId="1">'ФХД Чуваш филиал '!#REF!</definedName>
    <definedName name="p2BY_3" localSheetId="0">'19г.1'!#REF!</definedName>
    <definedName name="p2BY_3" localSheetId="2">'ФХД Марий Эл'!#REF!</definedName>
    <definedName name="p2BY_3" localSheetId="1">'ФХД Чуваш филиал '!#REF!</definedName>
    <definedName name="p2BY_4" localSheetId="0">'19г.1'!#REF!</definedName>
    <definedName name="p2BY_4" localSheetId="2">'ФХД Марий Эл'!#REF!</definedName>
    <definedName name="p2BY_4" localSheetId="1">'ФХД Чуваш филиал '!#REF!</definedName>
    <definedName name="p2Measure" localSheetId="0">'19г.1'!$C:$C</definedName>
    <definedName name="p2Measure" localSheetId="2">'ФХД Марий Эл'!$C:$C</definedName>
    <definedName name="p2Measure" localSheetId="1">'ФХД Чуваш филиал '!$C:$C</definedName>
    <definedName name="p2Name" localSheetId="0">'19г.1'!$B:$B</definedName>
    <definedName name="p2Name" localSheetId="2">'ФХД Марий Эл'!$B:$B</definedName>
    <definedName name="p2Name" localSheetId="1">'ФХД Чуваш филиал '!$B:$B</definedName>
    <definedName name="p2Number" localSheetId="0">'19г.1'!$A:$A</definedName>
    <definedName name="p2Number" localSheetId="2">'ФХД Марий Эл'!$A:$A</definedName>
    <definedName name="p2Number" localSheetId="1">'ФХД Чуваш филиал '!$A:$A</definedName>
    <definedName name="p2p1" localSheetId="0">'19г.1'!#REF!</definedName>
    <definedName name="p2p1" localSheetId="2">'ФХД Марий Эл'!#REF!</definedName>
    <definedName name="p2p1" localSheetId="1">'ФХД Чуваш филиал '!#REF!</definedName>
    <definedName name="p2p10" localSheetId="0">'19г.1'!#REF!</definedName>
    <definedName name="p2p10" localSheetId="2">'ФХД Марий Эл'!#REF!</definedName>
    <definedName name="p2p10" localSheetId="1">'ФХД Чуваш филиал '!#REF!</definedName>
    <definedName name="p2p10_1" localSheetId="0">'19г.1'!#REF!</definedName>
    <definedName name="p2p10_1" localSheetId="2">'ФХД Марий Эл'!#REF!</definedName>
    <definedName name="p2p10_1" localSheetId="1">'ФХД Чуваш филиал '!#REF!</definedName>
    <definedName name="p2p10_2" localSheetId="0">'19г.1'!#REF!</definedName>
    <definedName name="p2p10_2" localSheetId="2">'ФХД Марий Эл'!#REF!</definedName>
    <definedName name="p2p10_2" localSheetId="1">'ФХД Чуваш филиал '!#REF!</definedName>
    <definedName name="p2p11" localSheetId="0">'19г.1'!#REF!</definedName>
    <definedName name="p2p11" localSheetId="2">'ФХД Марий Эл'!#REF!</definedName>
    <definedName name="p2p11" localSheetId="1">'ФХД Чуваш филиал '!#REF!</definedName>
    <definedName name="p2p12" localSheetId="0">'19г.1'!#REF!</definedName>
    <definedName name="p2p12" localSheetId="2">'ФХД Марий Эл'!#REF!</definedName>
    <definedName name="p2p12" localSheetId="1">'ФХД Чуваш филиал '!#REF!</definedName>
    <definedName name="p2p13" localSheetId="0">'19г.1'!#REF!</definedName>
    <definedName name="p2p13" localSheetId="2">'ФХД Марий Эл'!#REF!</definedName>
    <definedName name="p2p13" localSheetId="1">'ФХД Чуваш филиал '!#REF!</definedName>
    <definedName name="p2p14" localSheetId="0">'19г.1'!#REF!</definedName>
    <definedName name="p2p14" localSheetId="2">'ФХД Марий Эл'!#REF!</definedName>
    <definedName name="p2p14" localSheetId="1">'ФХД Чуваш филиал '!#REF!</definedName>
    <definedName name="p2p15" localSheetId="0">'19г.1'!#REF!</definedName>
    <definedName name="p2p15" localSheetId="2">'ФХД Марий Эл'!#REF!</definedName>
    <definedName name="p2p15" localSheetId="1">'ФХД Чуваш филиал '!#REF!</definedName>
    <definedName name="p2p16" localSheetId="0">'19г.1'!#REF!</definedName>
    <definedName name="p2p16" localSheetId="2">'ФХД Марий Эл'!#REF!</definedName>
    <definedName name="p2p16" localSheetId="1">'ФХД Чуваш филиал '!#REF!</definedName>
    <definedName name="p2p17" localSheetId="0">'19г.1'!#REF!</definedName>
    <definedName name="p2p17" localSheetId="2">'ФХД Марий Эл'!#REF!</definedName>
    <definedName name="p2p17" localSheetId="1">'ФХД Чуваш филиал '!#REF!</definedName>
    <definedName name="p2p17_1" localSheetId="0">'19г.1'!#REF!</definedName>
    <definedName name="p2p17_1" localSheetId="2">'ФХД Марий Эл'!#REF!</definedName>
    <definedName name="p2p17_1" localSheetId="1">'ФХД Чуваш филиал '!#REF!</definedName>
    <definedName name="p2p2" localSheetId="0">'19г.1'!#REF!</definedName>
    <definedName name="p2p2" localSheetId="2">'ФХД Марий Эл'!#REF!</definedName>
    <definedName name="p2p2" localSheetId="1">'ФХД Чуваш филиал '!#REF!</definedName>
    <definedName name="p2p3" localSheetId="0">'19г.1'!#REF!</definedName>
    <definedName name="p2p3" localSheetId="2">'ФХД Марий Эл'!#REF!</definedName>
    <definedName name="p2p3" localSheetId="1">'ФХД Чуваш филиал '!#REF!</definedName>
    <definedName name="p2p4" localSheetId="0">'19г.1'!#REF!</definedName>
    <definedName name="p2p4" localSheetId="2">'ФХД Марий Эл'!#REF!</definedName>
    <definedName name="p2p4" localSheetId="1">'ФХД Чуваш филиал '!#REF!</definedName>
    <definedName name="p2p5" localSheetId="0">'19г.1'!$7:$7</definedName>
    <definedName name="p2p5" localSheetId="2">'ФХД Марий Эл'!$7:$7</definedName>
    <definedName name="p2p5" localSheetId="1">'ФХД Чуваш филиал '!$7:$7</definedName>
    <definedName name="p2p5_1" localSheetId="0">'19г.1'!#REF!</definedName>
    <definedName name="p2p5_1" localSheetId="2">'ФХД Марий Эл'!$12:$12</definedName>
    <definedName name="p2p5_1" localSheetId="1">'ФХД Чуваш филиал '!$12:$12</definedName>
    <definedName name="p2p5_2" localSheetId="0">'19г.1'!#REF!</definedName>
    <definedName name="p2p5_2" localSheetId="2">'ФХД Марий Эл'!$13:$13</definedName>
    <definedName name="p2p5_2" localSheetId="1">'ФХД Чуваш филиал '!$13:$13</definedName>
    <definedName name="p2p6" localSheetId="0">'19г.1'!#REF!</definedName>
    <definedName name="p2p6" localSheetId="2">'ФХД Марий Эл'!$15:$15</definedName>
    <definedName name="p2p6" localSheetId="1">'ФХД Чуваш филиал '!$15:$15</definedName>
    <definedName name="p2p6_1" localSheetId="0">'19г.1'!#REF!</definedName>
    <definedName name="p2p6_1" localSheetId="2">'ФХД Марий Эл'!$16:$16</definedName>
    <definedName name="p2p6_1" localSheetId="1">'ФХД Чуваш филиал '!$16:$16</definedName>
    <definedName name="p2p6_2" localSheetId="0">'19г.1'!$22:$22</definedName>
    <definedName name="p2p6_2" localSheetId="2">'ФХД Марий Эл'!$17:$17</definedName>
    <definedName name="p2p6_2" localSheetId="1">'ФХД Чуваш филиал '!$17:$17</definedName>
    <definedName name="p2p7" localSheetId="0">'19г.1'!#REF!</definedName>
    <definedName name="p2p7" localSheetId="2">'ФХД Марий Эл'!#REF!</definedName>
    <definedName name="p2p7" localSheetId="1">'ФХД Чуваш филиал '!#REF!</definedName>
    <definedName name="p2p7_1" localSheetId="0">'19г.1'!#REF!</definedName>
    <definedName name="p2p7_1" localSheetId="2">'ФХД Марий Эл'!$18:$18</definedName>
    <definedName name="p2p7_1" localSheetId="1">'ФХД Чуваш филиал '!$18:$18</definedName>
    <definedName name="p2p7_2" localSheetId="0">'19г.1'!$23:$23</definedName>
    <definedName name="p2p7_2" localSheetId="2">'ФХД Марий Эл'!$20:$20</definedName>
    <definedName name="p2p7_2" localSheetId="1">'ФХД Чуваш филиал '!$20:$20</definedName>
    <definedName name="p2p8" localSheetId="0">'19г.1'!#REF!</definedName>
    <definedName name="p2p8" localSheetId="2">'ФХД Марий Эл'!#REF!</definedName>
    <definedName name="p2p8" localSheetId="1">'ФХД Чуваш филиал '!#REF!</definedName>
    <definedName name="p2p8_1" localSheetId="0">'19г.1'!#REF!</definedName>
    <definedName name="p2p8_1" localSheetId="2">'ФХД Марий Эл'!#REF!</definedName>
    <definedName name="p2p8_1" localSheetId="1">'ФХД Чуваш филиал '!#REF!</definedName>
    <definedName name="p2p8_2" localSheetId="0">'19г.1'!#REF!</definedName>
    <definedName name="p2p8_2" localSheetId="2">'ФХД Марий Эл'!#REF!</definedName>
    <definedName name="p2p8_2" localSheetId="1">'ФХД Чуваш филиал '!#REF!</definedName>
    <definedName name="p2p9" localSheetId="0">'19г.1'!#REF!</definedName>
    <definedName name="p2p9" localSheetId="2">'ФХД Марий Эл'!#REF!</definedName>
    <definedName name="p2p9" localSheetId="1">'ФХД Чуваш филиал '!#REF!</definedName>
    <definedName name="p2p9_1" localSheetId="0">'19г.1'!#REF!</definedName>
    <definedName name="p2p9_1" localSheetId="2">'ФХД Марий Эл'!#REF!</definedName>
    <definedName name="p2p9_1" localSheetId="1">'ФХД Чуваш филиал '!#REF!</definedName>
    <definedName name="p2p9_2" localSheetId="0">'19г.1'!#REF!</definedName>
    <definedName name="p2p9_2" localSheetId="2">'ФХД Марий Эл'!#REF!</definedName>
    <definedName name="p2p9_2" localSheetId="1">'ФХД Чуваш филиал '!#REF!</definedName>
    <definedName name="p7Targets">[1]Sheet2!$A$23:$G$23</definedName>
    <definedName name="pTER_Name_values">'[1]Потребляемые ТЭР'!$B$2:$B$100</definedName>
    <definedName name="pTER_Type_values">'[1]Потребляемые ТЭР'!$A$2:$A$100</definedName>
    <definedName name="TER_CustomERTypes">[1]Sheet2!$A$20:$AV$21</definedName>
    <definedName name="TER_list">[1]HiddenDynamicLists!$A$1:$A$99</definedName>
    <definedName name="TER_list_form12">[1]HiddenDynamicLists!$H$1:$H$99</definedName>
    <definedName name="TER_list_form20_table1_details">[1]HiddenDynamicLists!$I$1:$I$99</definedName>
    <definedName name="TER_Types">[1]Sheet2!$A$2:$J$14</definedName>
    <definedName name="TER_types_f20t1_d">[1]Sheet2!$A$66:$J$81</definedName>
    <definedName name="TER_types_form12">[1]Sheet2!$A$39:$J$53</definedName>
    <definedName name="TER_types_form20_table1">[1]Sheet2!$A$56:$H$63</definedName>
    <definedName name="TER_types_form8">[1]Sheet2!$A$29:$S$36</definedName>
  </definedNames>
  <calcPr calcId="152511"/>
</workbook>
</file>

<file path=xl/calcChain.xml><?xml version="1.0" encoding="utf-8"?>
<calcChain xmlns="http://schemas.openxmlformats.org/spreadsheetml/2006/main">
  <c r="D12" i="6" l="1"/>
  <c r="D8" i="6"/>
  <c r="D7" i="6" l="1"/>
  <c r="D17" i="6" s="1"/>
  <c r="E22" i="6"/>
  <c r="E12" i="6"/>
  <c r="E8" i="6"/>
  <c r="E7" i="6" l="1"/>
  <c r="E16" i="6"/>
  <c r="D18" i="6"/>
  <c r="D19" i="6"/>
  <c r="D16" i="6"/>
  <c r="F8" i="6"/>
  <c r="F12" i="6"/>
  <c r="F22" i="6"/>
  <c r="H22" i="6"/>
  <c r="H12" i="6"/>
  <c r="H8" i="6"/>
  <c r="E17" i="6" l="1"/>
  <c r="E19" i="6"/>
  <c r="E18" i="6"/>
  <c r="F7" i="6"/>
  <c r="F19" i="6" s="1"/>
  <c r="F17" i="6"/>
  <c r="F18" i="6"/>
  <c r="H7" i="6"/>
  <c r="H17" i="6" s="1"/>
  <c r="H16" i="6"/>
  <c r="G22" i="6"/>
  <c r="G8" i="6"/>
  <c r="F16" i="6" l="1"/>
  <c r="G17" i="6"/>
  <c r="G12" i="6"/>
  <c r="D13" i="12" l="1"/>
  <c r="D16" i="12" l="1"/>
  <c r="D12" i="12"/>
  <c r="D16" i="3"/>
  <c r="D12" i="3"/>
  <c r="D7" i="12" l="1"/>
  <c r="D7" i="3" l="1"/>
</calcChain>
</file>

<file path=xl/sharedStrings.xml><?xml version="1.0" encoding="utf-8"?>
<sst xmlns="http://schemas.openxmlformats.org/spreadsheetml/2006/main" count="155" uniqueCount="63">
  <si>
    <t>№
п/п</t>
  </si>
  <si>
    <t>Наименование</t>
  </si>
  <si>
    <t>Единица измерения</t>
  </si>
  <si>
    <t>Прием электроэнергии в сеть*, всего</t>
  </si>
  <si>
    <t>тыс.кВт.ч</t>
  </si>
  <si>
    <t xml:space="preserve">Объем (количество) переданной (потребленной) электроэнергии*, всего </t>
  </si>
  <si>
    <t>Фактические (отчетные) потери электроэнергии (п.1-п.2)</t>
  </si>
  <si>
    <t>4.1.</t>
  </si>
  <si>
    <t>Потери электроэнергии, утвержденные в Минэнерго России, всего</t>
  </si>
  <si>
    <t>4.2.</t>
  </si>
  <si>
    <t>%</t>
  </si>
  <si>
    <t>Объем производства продукции (работ, услуг) в стоимостном выражении, всего:</t>
  </si>
  <si>
    <t>тыс.руб</t>
  </si>
  <si>
    <t>5.1.1.</t>
  </si>
  <si>
    <t>по передаче электрической энергии (основной вид деятельности)</t>
  </si>
  <si>
    <t>5.1.2.</t>
  </si>
  <si>
    <t>по мощности (основной вид деятельности)</t>
  </si>
  <si>
    <t>5.1.3.</t>
  </si>
  <si>
    <t>иные виды деятельности (дополнителных услуг)</t>
  </si>
  <si>
    <t>Объем потребленных энергетических ресурсов (работ, услуг) в стоимостном выражении, всего,</t>
  </si>
  <si>
    <t>6.1</t>
  </si>
  <si>
    <t xml:space="preserve">Расходы на покупку технологического расхода (потерь), всего </t>
  </si>
  <si>
    <t>6.1.1</t>
  </si>
  <si>
    <t>из них расходы на покупку электроэнергии по утв. тарифу</t>
  </si>
  <si>
    <t>6.2.</t>
  </si>
  <si>
    <t>Заявленная мощность</t>
  </si>
  <si>
    <t>МВт</t>
  </si>
  <si>
    <t xml:space="preserve">Должность </t>
  </si>
  <si>
    <t>(подпись)</t>
  </si>
  <si>
    <t>(ФИО)</t>
  </si>
  <si>
    <t xml:space="preserve">Информация о финансово-хозяйственной деятельности </t>
  </si>
  <si>
    <t>Приложение №1</t>
  </si>
  <si>
    <t>2016 год</t>
  </si>
  <si>
    <t xml:space="preserve">   Генеральный директор ООО "РРСК"          </t>
  </si>
  <si>
    <t>Дмитрик Р.А.</t>
  </si>
  <si>
    <t>Чувашский филиал ООО "РРСК"</t>
  </si>
  <si>
    <t>филиал Марий Эл ООО "РРСК"</t>
  </si>
  <si>
    <t>-</t>
  </si>
  <si>
    <t>3.1.</t>
  </si>
  <si>
    <t>2.1.</t>
  </si>
  <si>
    <t>в т.ч. по ВН</t>
  </si>
  <si>
    <t>Прием электроэнергии в сеть, всего</t>
  </si>
  <si>
    <t xml:space="preserve">Объем (количество) переданной электроэнергии, всего </t>
  </si>
  <si>
    <t xml:space="preserve"> -</t>
  </si>
  <si>
    <t>2018 год</t>
  </si>
  <si>
    <t>2.2.</t>
  </si>
  <si>
    <t>в т.ч. по СН-1</t>
  </si>
  <si>
    <t>в т.ч. по СН-2</t>
  </si>
  <si>
    <t>Расходы на покупку технологического расхода (потерь), всего c НДС</t>
  </si>
  <si>
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</si>
  <si>
    <t>3.2.</t>
  </si>
  <si>
    <t>3.3.</t>
  </si>
  <si>
    <t>Фактические (отчетные) потери электроэнергии всего, тыс. кВт.ч</t>
  </si>
  <si>
    <t>Фактические (отчетные) потери электроэнергии всего, %</t>
  </si>
  <si>
    <t>4.3.</t>
  </si>
  <si>
    <t>5.1.</t>
  </si>
  <si>
    <t>5.2.</t>
  </si>
  <si>
    <t>6</t>
  </si>
  <si>
    <t>2019 год</t>
  </si>
  <si>
    <t>2020 год</t>
  </si>
  <si>
    <t>ООО "Оренбургские электрические сети"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</si>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</sst>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46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top" wrapText="1"/>
    </xf>
    <xf numFmtId="0" fontId="1" fillId="0" borderId="0" xfId="0" applyNumberFormat="1" applyFont="1"/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 indent="7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0" xfId="0" applyNumberFormat="1" applyFont="1"/>
    <xf numFmtId="164" fontId="1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1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49" fontId="1" fillId="2" borderId="2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flfanz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DynamicLists"/>
      <sheetName val="Sheet2"/>
      <sheetName val="Потребляемые ТЭР"/>
      <sheetName val="Прил 2"/>
      <sheetName val="Прил 2 Таблица 1 (2)"/>
      <sheetName val="Прил 2 Таблица 1"/>
      <sheetName val="Примечания к формам"/>
    </sheetNames>
    <sheetDataSet>
      <sheetData sheetId="0">
        <row r="1">
          <cell r="A1" t="str">
            <v/>
          </cell>
          <cell r="B1">
            <v>0</v>
          </cell>
          <cell r="D1" t="e">
            <v>#NAME?</v>
          </cell>
          <cell r="E1" t="str">
            <v/>
          </cell>
          <cell r="F1" t="e">
            <v>#NAME?</v>
          </cell>
          <cell r="G1" t="str">
            <v>Электрическая энергия</v>
          </cell>
          <cell r="H1" t="str">
            <v>Электрическая энергия</v>
          </cell>
          <cell r="I1" t="str">
            <v>Электрическая энергия</v>
          </cell>
        </row>
        <row r="2">
          <cell r="A2" t="str">
            <v/>
          </cell>
          <cell r="B2">
            <v>0</v>
          </cell>
          <cell r="D2" t="e">
            <v>#NAME?</v>
          </cell>
          <cell r="E2" t="str">
            <v/>
          </cell>
          <cell r="F2" t="e">
            <v>#NAME?</v>
          </cell>
          <cell r="G2" t="str">
            <v/>
          </cell>
          <cell r="H2" t="str">
            <v>Тепловая энергия</v>
          </cell>
          <cell r="I2" t="str">
            <v>Тепловая энергия</v>
          </cell>
        </row>
        <row r="3">
          <cell r="A3" t="str">
            <v/>
          </cell>
          <cell r="B3">
            <v>0</v>
          </cell>
          <cell r="D3" t="e">
            <v>#NAME?</v>
          </cell>
          <cell r="E3" t="str">
            <v/>
          </cell>
          <cell r="F3" t="e">
            <v>#NAME?</v>
          </cell>
          <cell r="G3" t="str">
            <v/>
          </cell>
          <cell r="H3" t="str">
            <v/>
          </cell>
          <cell r="I3" t="str">
            <v>Вода</v>
          </cell>
        </row>
        <row r="4">
          <cell r="A4" t="str">
            <v/>
          </cell>
          <cell r="B4">
            <v>0</v>
          </cell>
          <cell r="D4" t="e">
            <v>#NAME?</v>
          </cell>
          <cell r="E4" t="str">
            <v/>
          </cell>
          <cell r="F4" t="e">
            <v>#NAME?</v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/>
          </cell>
          <cell r="B5">
            <v>0</v>
          </cell>
          <cell r="D5" t="e">
            <v>#NAME?</v>
          </cell>
          <cell r="E5" t="str">
            <v/>
          </cell>
          <cell r="F5" t="e">
            <v>#NAME?</v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/>
          </cell>
          <cell r="B6">
            <v>0</v>
          </cell>
          <cell r="D6" t="e">
            <v>#NAME?</v>
          </cell>
          <cell r="E6" t="str">
            <v/>
          </cell>
          <cell r="F6" t="e">
            <v>#NAME?</v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>
            <v>0</v>
          </cell>
          <cell r="D7" t="e">
            <v>#NAME?</v>
          </cell>
          <cell r="E7" t="str">
            <v/>
          </cell>
          <cell r="F7" t="e">
            <v>#NAME?</v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>
            <v>0</v>
          </cell>
          <cell r="D8" t="e">
            <v>#NAME?</v>
          </cell>
          <cell r="E8" t="str">
            <v/>
          </cell>
          <cell r="F8" t="e">
            <v>#NAME?</v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>
            <v>0</v>
          </cell>
          <cell r="D9" t="e">
            <v>#NAME?</v>
          </cell>
          <cell r="E9" t="str">
            <v/>
          </cell>
          <cell r="F9" t="e">
            <v>#NAME?</v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>
            <v>0</v>
          </cell>
          <cell r="D10" t="e">
            <v>#NAME?</v>
          </cell>
          <cell r="E10" t="str">
            <v/>
          </cell>
          <cell r="F10" t="e">
            <v>#NAME?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>
            <v>0</v>
          </cell>
          <cell r="D11" t="e">
            <v>#NAME?</v>
          </cell>
          <cell r="E11" t="str">
            <v/>
          </cell>
          <cell r="F11" t="e">
            <v>#NAME?</v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>
            <v>0</v>
          </cell>
          <cell r="D12" t="e">
            <v>#NAME?</v>
          </cell>
          <cell r="E12" t="str">
            <v/>
          </cell>
          <cell r="F12" t="e">
            <v>#NAME?</v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>
            <v>0</v>
          </cell>
          <cell r="D13" t="e">
            <v>#NAME?</v>
          </cell>
          <cell r="E13" t="str">
            <v/>
          </cell>
          <cell r="F13" t="e">
            <v>#NAME?</v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>
            <v>0</v>
          </cell>
          <cell r="D14" t="e">
            <v>#NAME?</v>
          </cell>
          <cell r="E14" t="str">
            <v/>
          </cell>
          <cell r="F14" t="e">
            <v>#NAME?</v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>
            <v>0</v>
          </cell>
          <cell r="D15" t="e">
            <v>#NAME?</v>
          </cell>
          <cell r="E15" t="str">
            <v/>
          </cell>
          <cell r="F15" t="e">
            <v>#NAME?</v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>
            <v>0</v>
          </cell>
          <cell r="D16" t="e">
            <v>#NAME?</v>
          </cell>
          <cell r="E16" t="str">
            <v/>
          </cell>
          <cell r="F16" t="e">
            <v>#NAME?</v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>
            <v>0</v>
          </cell>
          <cell r="D17" t="e">
            <v>#NAME?</v>
          </cell>
          <cell r="E17" t="str">
            <v/>
          </cell>
          <cell r="F17" t="e">
            <v>#NAME?</v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>
            <v>0</v>
          </cell>
          <cell r="D18" t="e">
            <v>#NAME?</v>
          </cell>
          <cell r="E18" t="str">
            <v/>
          </cell>
          <cell r="F18" t="e">
            <v>#NAME?</v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>
            <v>0</v>
          </cell>
          <cell r="D19" t="e">
            <v>#NAME?</v>
          </cell>
          <cell r="E19" t="str">
            <v/>
          </cell>
          <cell r="F19" t="e">
            <v>#NAME?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>
            <v>0</v>
          </cell>
          <cell r="D20" t="e">
            <v>#NAME?</v>
          </cell>
          <cell r="E20" t="str">
            <v/>
          </cell>
          <cell r="F20" t="e">
            <v>#NAME?</v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>
            <v>0</v>
          </cell>
          <cell r="D21" t="e">
            <v>#NAME?</v>
          </cell>
          <cell r="E21" t="str">
            <v/>
          </cell>
          <cell r="F21" t="e">
            <v>#NAME?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>
            <v>0</v>
          </cell>
          <cell r="D22" t="e">
            <v>#NAME?</v>
          </cell>
          <cell r="E22" t="str">
            <v/>
          </cell>
          <cell r="F22" t="e">
            <v>#NAME?</v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>
            <v>0</v>
          </cell>
          <cell r="D23" t="e">
            <v>#NAME?</v>
          </cell>
          <cell r="E23" t="str">
            <v/>
          </cell>
          <cell r="F23" t="e">
            <v>#NAME?</v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>
            <v>0</v>
          </cell>
          <cell r="D24" t="e">
            <v>#NAME?</v>
          </cell>
          <cell r="E24" t="str">
            <v/>
          </cell>
          <cell r="F24" t="e">
            <v>#NAME?</v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>
            <v>0</v>
          </cell>
          <cell r="D25" t="e">
            <v>#NAME?</v>
          </cell>
          <cell r="E25" t="str">
            <v/>
          </cell>
          <cell r="F25" t="e">
            <v>#NAME?</v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>
            <v>0</v>
          </cell>
          <cell r="D26" t="e">
            <v>#NAME?</v>
          </cell>
          <cell r="E26" t="str">
            <v/>
          </cell>
          <cell r="F26" t="e">
            <v>#NAME?</v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>
            <v>0</v>
          </cell>
          <cell r="D27" t="e">
            <v>#NAME?</v>
          </cell>
          <cell r="E27" t="str">
            <v/>
          </cell>
          <cell r="F27" t="e">
            <v>#NAME?</v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>
            <v>0</v>
          </cell>
          <cell r="D28" t="e">
            <v>#NAME?</v>
          </cell>
          <cell r="E28" t="str">
            <v/>
          </cell>
          <cell r="F28" t="e">
            <v>#NAME?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>
            <v>0</v>
          </cell>
          <cell r="D29" t="e">
            <v>#NAME?</v>
          </cell>
          <cell r="E29" t="str">
            <v/>
          </cell>
          <cell r="F29" t="e">
            <v>#NAME?</v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>
            <v>0</v>
          </cell>
          <cell r="D30" t="e">
            <v>#NAME?</v>
          </cell>
          <cell r="E30" t="str">
            <v/>
          </cell>
          <cell r="F30" t="e">
            <v>#NAME?</v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>
            <v>0</v>
          </cell>
          <cell r="D31" t="e">
            <v>#NAME?</v>
          </cell>
          <cell r="E31" t="str">
            <v/>
          </cell>
          <cell r="F31" t="e">
            <v>#NAME?</v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>
            <v>0</v>
          </cell>
          <cell r="D32" t="e">
            <v>#NAME?</v>
          </cell>
          <cell r="E32" t="str">
            <v/>
          </cell>
          <cell r="F32" t="e">
            <v>#NAME?</v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>
            <v>0</v>
          </cell>
          <cell r="D33" t="e">
            <v>#NAME?</v>
          </cell>
          <cell r="E33" t="str">
            <v/>
          </cell>
          <cell r="F33" t="e">
            <v>#NAME?</v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>
            <v>0</v>
          </cell>
          <cell r="D34" t="e">
            <v>#NAME?</v>
          </cell>
          <cell r="E34" t="str">
            <v/>
          </cell>
          <cell r="F34" t="e">
            <v>#NAME?</v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>
            <v>0</v>
          </cell>
          <cell r="D35" t="e">
            <v>#NAME?</v>
          </cell>
          <cell r="E35" t="str">
            <v/>
          </cell>
          <cell r="F35" t="e">
            <v>#NAME?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B36">
            <v>0</v>
          </cell>
          <cell r="D36" t="e">
            <v>#NAME?</v>
          </cell>
          <cell r="E36" t="str">
            <v/>
          </cell>
          <cell r="F36" t="e">
            <v>#NAME?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B37">
            <v>0</v>
          </cell>
          <cell r="D37" t="e">
            <v>#NAME?</v>
          </cell>
          <cell r="E37" t="str">
            <v/>
          </cell>
          <cell r="F37" t="e">
            <v>#NAME?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B38">
            <v>0</v>
          </cell>
          <cell r="D38" t="e">
            <v>#NAME?</v>
          </cell>
          <cell r="E38" t="str">
            <v/>
          </cell>
          <cell r="F38" t="e">
            <v>#NAME?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B39">
            <v>0</v>
          </cell>
          <cell r="D39" t="e">
            <v>#NAME?</v>
          </cell>
          <cell r="E39" t="str">
            <v/>
          </cell>
          <cell r="F39" t="e">
            <v>#NAME?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B40">
            <v>0</v>
          </cell>
          <cell r="D40" t="e">
            <v>#NAME?</v>
          </cell>
          <cell r="E40" t="str">
            <v/>
          </cell>
          <cell r="F40" t="e">
            <v>#NAME?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B41">
            <v>0</v>
          </cell>
          <cell r="D41" t="e">
            <v>#NAME?</v>
          </cell>
          <cell r="E41" t="str">
            <v/>
          </cell>
          <cell r="F41" t="e">
            <v>#NAME?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B42">
            <v>0</v>
          </cell>
          <cell r="D42" t="e">
            <v>#NAME?</v>
          </cell>
          <cell r="E42" t="str">
            <v/>
          </cell>
          <cell r="F42" t="e">
            <v>#NAME?</v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B43">
            <v>0</v>
          </cell>
          <cell r="D43" t="e">
            <v>#NAME?</v>
          </cell>
          <cell r="E43" t="str">
            <v/>
          </cell>
          <cell r="F43" t="e">
            <v>#NAME?</v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>
            <v>0</v>
          </cell>
          <cell r="D44" t="e">
            <v>#NAME?</v>
          </cell>
          <cell r="E44" t="str">
            <v/>
          </cell>
          <cell r="F44" t="e">
            <v>#NAME?</v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>
            <v>0</v>
          </cell>
          <cell r="D45" t="e">
            <v>#NAME?</v>
          </cell>
          <cell r="E45" t="str">
            <v/>
          </cell>
          <cell r="F45" t="e">
            <v>#NAME?</v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>
            <v>0</v>
          </cell>
          <cell r="D46" t="e">
            <v>#NAME?</v>
          </cell>
          <cell r="E46" t="str">
            <v/>
          </cell>
          <cell r="F46" t="e">
            <v>#NAME?</v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>
            <v>0</v>
          </cell>
          <cell r="D47" t="e">
            <v>#NAME?</v>
          </cell>
          <cell r="E47" t="str">
            <v/>
          </cell>
          <cell r="F47" t="e">
            <v>#NAME?</v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>
            <v>0</v>
          </cell>
          <cell r="D48" t="e">
            <v>#NAME?</v>
          </cell>
          <cell r="E48" t="str">
            <v/>
          </cell>
          <cell r="F48" t="e">
            <v>#NAME?</v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>
            <v>0</v>
          </cell>
          <cell r="D49" t="e">
            <v>#NAME?</v>
          </cell>
          <cell r="E49" t="str">
            <v/>
          </cell>
          <cell r="F49" t="e">
            <v>#NAME?</v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>
            <v>0</v>
          </cell>
          <cell r="D50" t="e">
            <v>#NAME?</v>
          </cell>
          <cell r="E50" t="str">
            <v/>
          </cell>
          <cell r="F50" t="e">
            <v>#NAME?</v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B51">
            <v>0</v>
          </cell>
          <cell r="D51" t="e">
            <v>#NAME?</v>
          </cell>
          <cell r="E51" t="str">
            <v/>
          </cell>
          <cell r="F51" t="e">
            <v>#NAME?</v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B52">
            <v>0</v>
          </cell>
          <cell r="D52" t="e">
            <v>#NAME?</v>
          </cell>
          <cell r="E52" t="str">
            <v/>
          </cell>
          <cell r="F52" t="e">
            <v>#NAME?</v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B53">
            <v>0</v>
          </cell>
          <cell r="D53" t="e">
            <v>#NAME?</v>
          </cell>
          <cell r="E53" t="str">
            <v/>
          </cell>
          <cell r="F53" t="e">
            <v>#NAME?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B54">
            <v>0</v>
          </cell>
          <cell r="D54" t="e">
            <v>#NAME?</v>
          </cell>
          <cell r="E54" t="str">
            <v/>
          </cell>
          <cell r="F54" t="e">
            <v>#NAME?</v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B55">
            <v>0</v>
          </cell>
          <cell r="D55" t="e">
            <v>#NAME?</v>
          </cell>
          <cell r="E55" t="str">
            <v/>
          </cell>
          <cell r="F55" t="e">
            <v>#NAME?</v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B56">
            <v>0</v>
          </cell>
          <cell r="D56" t="e">
            <v>#NAME?</v>
          </cell>
          <cell r="E56" t="str">
            <v/>
          </cell>
          <cell r="F56" t="e">
            <v>#NAME?</v>
          </cell>
          <cell r="G56" t="str">
            <v/>
          </cell>
          <cell r="H56" t="str">
            <v/>
          </cell>
          <cell r="I56" t="str">
            <v/>
          </cell>
        </row>
        <row r="57">
          <cell r="A57" t="str">
            <v/>
          </cell>
          <cell r="B57">
            <v>0</v>
          </cell>
          <cell r="D57" t="e">
            <v>#NAME?</v>
          </cell>
          <cell r="E57" t="str">
            <v/>
          </cell>
          <cell r="F57" t="e">
            <v>#NAME?</v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/>
          </cell>
          <cell r="B58">
            <v>0</v>
          </cell>
          <cell r="D58" t="e">
            <v>#NAME?</v>
          </cell>
          <cell r="E58" t="str">
            <v/>
          </cell>
          <cell r="F58" t="e">
            <v>#NAME?</v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/>
          </cell>
          <cell r="B59">
            <v>0</v>
          </cell>
          <cell r="D59" t="e">
            <v>#NAME?</v>
          </cell>
          <cell r="E59" t="str">
            <v/>
          </cell>
          <cell r="F59" t="e">
            <v>#NAME?</v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/>
          </cell>
          <cell r="B60">
            <v>0</v>
          </cell>
          <cell r="D60" t="e">
            <v>#NAME?</v>
          </cell>
          <cell r="E60" t="str">
            <v/>
          </cell>
          <cell r="F60" t="e">
            <v>#NAME?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A61" t="str">
            <v/>
          </cell>
          <cell r="B61">
            <v>0</v>
          </cell>
          <cell r="D61" t="e">
            <v>#NAME?</v>
          </cell>
          <cell r="E61" t="str">
            <v/>
          </cell>
          <cell r="F61" t="e">
            <v>#NAME?</v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/>
          </cell>
          <cell r="B62">
            <v>0</v>
          </cell>
          <cell r="D62" t="e">
            <v>#NAME?</v>
          </cell>
          <cell r="E62" t="str">
            <v/>
          </cell>
          <cell r="F62" t="e">
            <v>#NAME?</v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/>
          </cell>
          <cell r="B63">
            <v>0</v>
          </cell>
          <cell r="D63" t="e">
            <v>#NAME?</v>
          </cell>
          <cell r="E63" t="str">
            <v/>
          </cell>
          <cell r="F63" t="e">
            <v>#NAME?</v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/>
          </cell>
          <cell r="B64">
            <v>0</v>
          </cell>
          <cell r="D64" t="e">
            <v>#NAME?</v>
          </cell>
          <cell r="E64" t="str">
            <v/>
          </cell>
          <cell r="F64" t="e">
            <v>#NAME?</v>
          </cell>
          <cell r="G64" t="str">
            <v/>
          </cell>
          <cell r="H64" t="str">
            <v/>
          </cell>
          <cell r="I64" t="str">
            <v/>
          </cell>
        </row>
        <row r="65">
          <cell r="A65" t="str">
            <v/>
          </cell>
          <cell r="B65">
            <v>0</v>
          </cell>
          <cell r="D65" t="e">
            <v>#NAME?</v>
          </cell>
          <cell r="E65" t="str">
            <v/>
          </cell>
          <cell r="F65" t="e">
            <v>#NAME?</v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/>
          </cell>
          <cell r="B66">
            <v>0</v>
          </cell>
          <cell r="D66" t="e">
            <v>#NAME?</v>
          </cell>
          <cell r="E66" t="str">
            <v/>
          </cell>
          <cell r="F66" t="e">
            <v>#NAME?</v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/>
          </cell>
          <cell r="B67">
            <v>0</v>
          </cell>
          <cell r="D67" t="e">
            <v>#NAME?</v>
          </cell>
          <cell r="E67" t="str">
            <v/>
          </cell>
          <cell r="F67" t="e">
            <v>#NAME?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/>
          </cell>
          <cell r="B68">
            <v>0</v>
          </cell>
          <cell r="D68" t="e">
            <v>#NAME?</v>
          </cell>
          <cell r="E68" t="str">
            <v/>
          </cell>
          <cell r="F68" t="e">
            <v>#NAME?</v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/>
          </cell>
          <cell r="B69">
            <v>0</v>
          </cell>
          <cell r="D69" t="e">
            <v>#NAME?</v>
          </cell>
          <cell r="E69" t="str">
            <v/>
          </cell>
          <cell r="F69" t="e">
            <v>#NAME?</v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/>
          </cell>
          <cell r="B70">
            <v>0</v>
          </cell>
          <cell r="D70" t="e">
            <v>#NAME?</v>
          </cell>
          <cell r="E70" t="str">
            <v/>
          </cell>
          <cell r="F70" t="e">
            <v>#NAME?</v>
          </cell>
          <cell r="G70" t="str">
            <v/>
          </cell>
          <cell r="H70" t="str">
            <v/>
          </cell>
          <cell r="I70" t="str">
            <v/>
          </cell>
        </row>
        <row r="71">
          <cell r="A71" t="str">
            <v/>
          </cell>
          <cell r="B71">
            <v>0</v>
          </cell>
          <cell r="D71" t="e">
            <v>#NAME?</v>
          </cell>
          <cell r="E71" t="str">
            <v/>
          </cell>
          <cell r="F71" t="e">
            <v>#NAME?</v>
          </cell>
          <cell r="G71" t="str">
            <v/>
          </cell>
          <cell r="H71" t="str">
            <v/>
          </cell>
          <cell r="I71" t="str">
            <v/>
          </cell>
        </row>
        <row r="72">
          <cell r="A72" t="str">
            <v/>
          </cell>
          <cell r="B72">
            <v>0</v>
          </cell>
          <cell r="D72" t="e">
            <v>#NAME?</v>
          </cell>
          <cell r="E72" t="str">
            <v/>
          </cell>
          <cell r="F72" t="e">
            <v>#NAME?</v>
          </cell>
          <cell r="G72" t="str">
            <v/>
          </cell>
          <cell r="H72" t="str">
            <v/>
          </cell>
          <cell r="I72" t="str">
            <v/>
          </cell>
        </row>
        <row r="73">
          <cell r="A73" t="str">
            <v/>
          </cell>
          <cell r="B73">
            <v>0</v>
          </cell>
          <cell r="D73" t="e">
            <v>#NAME?</v>
          </cell>
          <cell r="E73" t="str">
            <v/>
          </cell>
          <cell r="F73" t="e">
            <v>#NAME?</v>
          </cell>
          <cell r="G73" t="str">
            <v/>
          </cell>
          <cell r="H73" t="str">
            <v/>
          </cell>
          <cell r="I73" t="str">
            <v/>
          </cell>
        </row>
        <row r="74">
          <cell r="A74" t="str">
            <v/>
          </cell>
          <cell r="B74">
            <v>0</v>
          </cell>
          <cell r="D74" t="e">
            <v>#NAME?</v>
          </cell>
          <cell r="E74" t="str">
            <v/>
          </cell>
          <cell r="F74" t="e">
            <v>#NAME?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A75" t="str">
            <v/>
          </cell>
          <cell r="B75">
            <v>0</v>
          </cell>
          <cell r="D75" t="e">
            <v>#NAME?</v>
          </cell>
          <cell r="E75" t="str">
            <v/>
          </cell>
          <cell r="F75" t="e">
            <v>#NAME?</v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/>
          </cell>
          <cell r="B76">
            <v>0</v>
          </cell>
          <cell r="D76" t="e">
            <v>#NAME?</v>
          </cell>
          <cell r="E76" t="str">
            <v/>
          </cell>
          <cell r="F76" t="e">
            <v>#NAME?</v>
          </cell>
          <cell r="G76" t="str">
            <v/>
          </cell>
          <cell r="H76" t="str">
            <v/>
          </cell>
          <cell r="I76" t="str">
            <v/>
          </cell>
        </row>
        <row r="77">
          <cell r="A77" t="str">
            <v/>
          </cell>
          <cell r="B77">
            <v>0</v>
          </cell>
          <cell r="D77" t="e">
            <v>#NAME?</v>
          </cell>
          <cell r="E77" t="str">
            <v/>
          </cell>
          <cell r="F77" t="e">
            <v>#NAME?</v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/>
          </cell>
          <cell r="B78">
            <v>0</v>
          </cell>
          <cell r="D78" t="e">
            <v>#NAME?</v>
          </cell>
          <cell r="E78" t="str">
            <v/>
          </cell>
          <cell r="F78" t="e">
            <v>#NAME?</v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/>
          </cell>
          <cell r="B79">
            <v>0</v>
          </cell>
          <cell r="D79" t="e">
            <v>#NAME?</v>
          </cell>
          <cell r="E79" t="str">
            <v/>
          </cell>
          <cell r="F79" t="e">
            <v>#NAME?</v>
          </cell>
          <cell r="G79" t="str">
            <v/>
          </cell>
          <cell r="H79" t="str">
            <v/>
          </cell>
          <cell r="I79" t="str">
            <v/>
          </cell>
        </row>
        <row r="80">
          <cell r="A80" t="str">
            <v/>
          </cell>
          <cell r="B80">
            <v>0</v>
          </cell>
          <cell r="D80" t="e">
            <v>#NAME?</v>
          </cell>
          <cell r="E80" t="str">
            <v/>
          </cell>
          <cell r="F80" t="e">
            <v>#NAME?</v>
          </cell>
          <cell r="G80" t="str">
            <v/>
          </cell>
          <cell r="H80" t="str">
            <v/>
          </cell>
          <cell r="I80" t="str">
            <v/>
          </cell>
        </row>
        <row r="81">
          <cell r="A81" t="str">
            <v/>
          </cell>
          <cell r="B81">
            <v>0</v>
          </cell>
          <cell r="D81" t="e">
            <v>#NAME?</v>
          </cell>
          <cell r="E81" t="str">
            <v/>
          </cell>
          <cell r="F81" t="e">
            <v>#NAME?</v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/>
          </cell>
          <cell r="B82">
            <v>0</v>
          </cell>
          <cell r="D82" t="e">
            <v>#NAME?</v>
          </cell>
          <cell r="E82" t="str">
            <v/>
          </cell>
          <cell r="F82" t="e">
            <v>#NAME?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/>
          </cell>
          <cell r="B83">
            <v>0</v>
          </cell>
          <cell r="D83" t="e">
            <v>#NAME?</v>
          </cell>
          <cell r="E83" t="str">
            <v/>
          </cell>
          <cell r="F83" t="e">
            <v>#NAME?</v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 t="str">
            <v/>
          </cell>
          <cell r="B84">
            <v>0</v>
          </cell>
          <cell r="D84" t="e">
            <v>#NAME?</v>
          </cell>
          <cell r="E84" t="str">
            <v/>
          </cell>
          <cell r="F84" t="e">
            <v>#NAME?</v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 t="str">
            <v/>
          </cell>
          <cell r="B85">
            <v>0</v>
          </cell>
          <cell r="D85" t="e">
            <v>#NAME?</v>
          </cell>
          <cell r="E85" t="str">
            <v/>
          </cell>
          <cell r="F85" t="e">
            <v>#NAME?</v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/>
          </cell>
          <cell r="B86">
            <v>0</v>
          </cell>
          <cell r="D86" t="e">
            <v>#NAME?</v>
          </cell>
          <cell r="E86" t="str">
            <v/>
          </cell>
          <cell r="F86" t="e">
            <v>#NAME?</v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 t="str">
            <v/>
          </cell>
          <cell r="B87">
            <v>0</v>
          </cell>
          <cell r="D87" t="e">
            <v>#NAME?</v>
          </cell>
          <cell r="E87" t="str">
            <v/>
          </cell>
          <cell r="F87" t="e">
            <v>#NAME?</v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/>
          </cell>
          <cell r="B88">
            <v>0</v>
          </cell>
          <cell r="D88" t="e">
            <v>#NAME?</v>
          </cell>
          <cell r="E88" t="str">
            <v/>
          </cell>
          <cell r="F88" t="e">
            <v>#NAME?</v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/>
          </cell>
          <cell r="B89">
            <v>0</v>
          </cell>
          <cell r="D89" t="e">
            <v>#NAME?</v>
          </cell>
          <cell r="E89" t="str">
            <v/>
          </cell>
          <cell r="F89" t="e">
            <v>#NAME?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 t="str">
            <v/>
          </cell>
          <cell r="B90">
            <v>0</v>
          </cell>
          <cell r="D90" t="e">
            <v>#NAME?</v>
          </cell>
          <cell r="E90" t="str">
            <v/>
          </cell>
          <cell r="F90" t="e">
            <v>#NAME?</v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/>
          </cell>
          <cell r="B91">
            <v>0</v>
          </cell>
          <cell r="D91" t="e">
            <v>#NAME?</v>
          </cell>
          <cell r="E91" t="str">
            <v/>
          </cell>
          <cell r="F91" t="e">
            <v>#NAME?</v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/>
          </cell>
          <cell r="B92">
            <v>0</v>
          </cell>
          <cell r="D92" t="e">
            <v>#NAME?</v>
          </cell>
          <cell r="E92" t="str">
            <v/>
          </cell>
          <cell r="F92" t="e">
            <v>#NAME?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/>
          </cell>
          <cell r="B93">
            <v>0</v>
          </cell>
          <cell r="D93" t="e">
            <v>#NAME?</v>
          </cell>
          <cell r="E93" t="str">
            <v/>
          </cell>
          <cell r="F93" t="e">
            <v>#NAME?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/>
          </cell>
          <cell r="B94">
            <v>0</v>
          </cell>
          <cell r="D94" t="e">
            <v>#NAME?</v>
          </cell>
          <cell r="E94" t="str">
            <v/>
          </cell>
          <cell r="F94" t="e">
            <v>#NAME?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/>
          </cell>
          <cell r="B95">
            <v>0</v>
          </cell>
          <cell r="D95" t="e">
            <v>#NAME?</v>
          </cell>
          <cell r="E95" t="str">
            <v/>
          </cell>
          <cell r="F95" t="e">
            <v>#NAME?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A96" t="str">
            <v/>
          </cell>
          <cell r="B96">
            <v>0</v>
          </cell>
          <cell r="D96" t="e">
            <v>#NAME?</v>
          </cell>
          <cell r="E96" t="str">
            <v/>
          </cell>
          <cell r="F96" t="e">
            <v>#NAME?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/>
          </cell>
          <cell r="B97">
            <v>0</v>
          </cell>
          <cell r="D97" t="e">
            <v>#NAME?</v>
          </cell>
          <cell r="E97" t="str">
            <v/>
          </cell>
          <cell r="F97" t="e">
            <v>#NAME?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/>
          </cell>
          <cell r="B98">
            <v>0</v>
          </cell>
          <cell r="D98" t="e">
            <v>#NAME?</v>
          </cell>
          <cell r="E98" t="str">
            <v/>
          </cell>
          <cell r="F98" t="e">
            <v>#NAME?</v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/>
          </cell>
          <cell r="B99">
            <v>0</v>
          </cell>
          <cell r="D99" t="e">
            <v>#NAME?</v>
          </cell>
          <cell r="E99" t="str">
            <v/>
          </cell>
          <cell r="F99" t="e">
            <v>#NAME?</v>
          </cell>
          <cell r="G99" t="str">
            <v/>
          </cell>
          <cell r="H99" t="str">
            <v/>
          </cell>
          <cell r="I99" t="str">
            <v/>
          </cell>
        </row>
      </sheetData>
      <sheetData sheetId="1">
        <row r="2">
          <cell r="A2" t="str">
            <v>Твердое топливо</v>
          </cell>
          <cell r="B2">
            <v>1</v>
          </cell>
          <cell r="C2">
            <v>5</v>
          </cell>
          <cell r="D2" t="str">
            <v>кг</v>
          </cell>
          <cell r="E2" t="str">
            <v>т</v>
          </cell>
          <cell r="F2" t="str">
            <v>тыс. т</v>
          </cell>
          <cell r="G2" t="str">
            <v>т у.т.</v>
          </cell>
          <cell r="H2" t="str">
            <v>тыс. т у.т.</v>
          </cell>
        </row>
        <row r="3">
          <cell r="A3" t="str">
            <v>Жидкое топливо</v>
          </cell>
          <cell r="B3">
            <v>2</v>
          </cell>
          <cell r="C3">
            <v>7</v>
          </cell>
          <cell r="D3" t="str">
            <v>л</v>
          </cell>
          <cell r="E3" t="str">
            <v>тыс. л</v>
          </cell>
          <cell r="F3" t="str">
            <v>кг</v>
          </cell>
          <cell r="G3" t="str">
            <v>т</v>
          </cell>
          <cell r="H3" t="str">
            <v>тыс. т</v>
          </cell>
          <cell r="I3" t="str">
            <v>т у. т.</v>
          </cell>
          <cell r="J3" t="str">
            <v>тыс. т у.т.</v>
          </cell>
        </row>
        <row r="4">
          <cell r="A4" t="str">
            <v>Природный газ</v>
          </cell>
          <cell r="B4">
            <v>3</v>
          </cell>
          <cell r="C4">
            <v>4</v>
          </cell>
          <cell r="D4" t="str">
            <v>н. куб. м</v>
          </cell>
          <cell r="E4" t="str">
            <v>тыс. н. куб. м</v>
          </cell>
          <cell r="F4" t="str">
            <v>т у. т.</v>
          </cell>
          <cell r="G4" t="str">
            <v>тыс т у. т.</v>
          </cell>
        </row>
        <row r="5">
          <cell r="A5" t="str">
            <v>Сжиженный газ</v>
          </cell>
          <cell r="B5">
            <v>4</v>
          </cell>
          <cell r="C5">
            <v>7</v>
          </cell>
          <cell r="D5" t="str">
            <v>л</v>
          </cell>
          <cell r="E5" t="str">
            <v>тыс. л</v>
          </cell>
          <cell r="F5" t="str">
            <v>кг</v>
          </cell>
          <cell r="G5" t="str">
            <v>т</v>
          </cell>
          <cell r="H5" t="str">
            <v>тыс. т</v>
          </cell>
          <cell r="I5" t="str">
            <v>т у. т.</v>
          </cell>
          <cell r="J5" t="str">
            <v>тыс. т у.т.</v>
          </cell>
        </row>
        <row r="6">
          <cell r="A6" t="str">
            <v>Сжатый газ</v>
          </cell>
          <cell r="B6">
            <v>5</v>
          </cell>
          <cell r="C6">
            <v>4</v>
          </cell>
          <cell r="D6" t="str">
            <v>н. куб. м</v>
          </cell>
          <cell r="E6" t="str">
            <v>тыс. н. куб. м</v>
          </cell>
          <cell r="F6" t="str">
            <v>т у. т.</v>
          </cell>
          <cell r="G6" t="str">
            <v>тыс т у. т.</v>
          </cell>
        </row>
        <row r="7">
          <cell r="A7" t="str">
            <v>Попутный нефтяной газ</v>
          </cell>
          <cell r="B7">
            <v>6</v>
          </cell>
          <cell r="C7">
            <v>4</v>
          </cell>
          <cell r="D7" t="str">
            <v>н. куб. м</v>
          </cell>
          <cell r="E7" t="str">
            <v>тыс. н. куб. м</v>
          </cell>
          <cell r="F7" t="str">
            <v>т у. т.</v>
          </cell>
          <cell r="G7" t="str">
            <v>тыс т у. т.</v>
          </cell>
        </row>
        <row r="8">
          <cell r="A8" t="str">
            <v>Моторное топливо: бензин</v>
          </cell>
          <cell r="B8">
            <v>7</v>
          </cell>
          <cell r="C8">
            <v>3</v>
          </cell>
          <cell r="D8" t="str">
            <v>тыс. л</v>
          </cell>
          <cell r="E8" t="str">
            <v>л</v>
          </cell>
          <cell r="F8" t="str">
            <v>т</v>
          </cell>
        </row>
        <row r="9">
          <cell r="A9" t="str">
            <v>Моторное топливо: керосин</v>
          </cell>
          <cell r="B9">
            <v>8</v>
          </cell>
          <cell r="C9">
            <v>3</v>
          </cell>
          <cell r="D9" t="str">
            <v>тыс. л</v>
          </cell>
          <cell r="E9" t="str">
            <v>л</v>
          </cell>
          <cell r="F9" t="str">
            <v>т</v>
          </cell>
        </row>
        <row r="10">
          <cell r="A10" t="str">
            <v>Моторное топливо: дизельное топливо</v>
          </cell>
          <cell r="B10">
            <v>9</v>
          </cell>
          <cell r="C10">
            <v>3</v>
          </cell>
          <cell r="D10" t="str">
            <v>тыс. л</v>
          </cell>
          <cell r="E10" t="str">
            <v>л</v>
          </cell>
          <cell r="F10" t="str">
            <v>т</v>
          </cell>
        </row>
        <row r="11">
          <cell r="A11" t="str">
            <v>Моторное топливо: сжиженный газ</v>
          </cell>
          <cell r="B11">
            <v>10</v>
          </cell>
          <cell r="C11">
            <v>3</v>
          </cell>
          <cell r="D11" t="str">
            <v>тыс. л</v>
          </cell>
          <cell r="E11" t="str">
            <v>л</v>
          </cell>
          <cell r="F11" t="str">
            <v>т</v>
          </cell>
        </row>
        <row r="12">
          <cell r="A12" t="str">
            <v>Моторное топливо: сжатый газ</v>
          </cell>
          <cell r="B12">
            <v>11</v>
          </cell>
          <cell r="C12">
            <v>3</v>
          </cell>
          <cell r="D12" t="str">
            <v>тыс. л</v>
          </cell>
          <cell r="E12" t="str">
            <v>л</v>
          </cell>
          <cell r="F12" t="str">
            <v>т</v>
          </cell>
        </row>
        <row r="13">
          <cell r="A13" t="str">
            <v>Моторное топливо: твердое топливо</v>
          </cell>
          <cell r="B13">
            <v>12</v>
          </cell>
          <cell r="C13">
            <v>3</v>
          </cell>
          <cell r="D13" t="str">
            <v>тыс. л</v>
          </cell>
          <cell r="E13" t="str">
            <v>л</v>
          </cell>
          <cell r="F13" t="str">
            <v>т</v>
          </cell>
        </row>
        <row r="14">
          <cell r="A14" t="str">
            <v>Моторное топливо: жидкое топливо</v>
          </cell>
          <cell r="B14">
            <v>13</v>
          </cell>
          <cell r="C14">
            <v>3</v>
          </cell>
          <cell r="D14" t="str">
            <v>тыс. л</v>
          </cell>
          <cell r="E14" t="str">
            <v>л</v>
          </cell>
          <cell r="F14" t="str">
            <v>т</v>
          </cell>
        </row>
        <row r="20">
          <cell r="A20" t="str">
            <v>Твердое топливо</v>
          </cell>
          <cell r="B20">
            <v>1</v>
          </cell>
          <cell r="C20">
            <v>45</v>
          </cell>
          <cell r="D20" t="str">
            <v>Кокс нефтяной и сланцевый</v>
          </cell>
          <cell r="E20" t="str">
            <v>Кокс металлургический</v>
          </cell>
          <cell r="F20" t="str">
            <v>Полукокс сланцевый и угольный</v>
          </cell>
          <cell r="G20" t="str">
            <v>Брикеты угольные</v>
          </cell>
          <cell r="H20" t="str">
            <v>Уголь каменный</v>
          </cell>
          <cell r="I20" t="str">
            <v>Уголь бурый</v>
          </cell>
          <cell r="J20" t="str">
            <v>Уголь донецкий</v>
          </cell>
          <cell r="K20" t="str">
            <v>Уголь кузнецкий</v>
          </cell>
          <cell r="L20" t="str">
            <v>Уголь карагандинский</v>
          </cell>
          <cell r="M20" t="str">
            <v>Уголь подмосковный</v>
          </cell>
          <cell r="N20" t="str">
            <v>Уголь воркутинский</v>
          </cell>
          <cell r="O20" t="str">
            <v>Уголь карагандинский</v>
          </cell>
          <cell r="P20" t="str">
            <v>Уголь подмосковный</v>
          </cell>
          <cell r="Q20" t="str">
            <v>Уголь воркутинский</v>
          </cell>
          <cell r="R20" t="str">
            <v>Уголь интинский</v>
          </cell>
          <cell r="S20" t="str">
            <v>Уголь челябинский</v>
          </cell>
          <cell r="T20" t="str">
            <v>Уголь свердловский</v>
          </cell>
          <cell r="U20" t="str">
            <v>Уголь башкирский</v>
          </cell>
          <cell r="V20" t="str">
            <v>Уголь нерюнгринский</v>
          </cell>
          <cell r="W20" t="str">
            <v>Уголь якутский</v>
          </cell>
          <cell r="X20" t="str">
            <v>Уголь черемховский</v>
          </cell>
          <cell r="Y20" t="str">
            <v>Уголь азейский</v>
          </cell>
          <cell r="Z20" t="str">
            <v>Уголь читинский</v>
          </cell>
          <cell r="AA20" t="str">
            <v>Уголь гусиноозерский</v>
          </cell>
          <cell r="AB20" t="str">
            <v>Уголь хакасский</v>
          </cell>
          <cell r="AC20" t="str">
            <v>Уголь канско-ачинский</v>
          </cell>
          <cell r="AD20" t="str">
            <v>Уголь тувинский</v>
          </cell>
          <cell r="AE20" t="str">
            <v>Уголь тунгусский</v>
          </cell>
          <cell r="AF20" t="str">
            <v>Уголь магаданский</v>
          </cell>
          <cell r="AG20" t="str">
            <v>Уголь арктический (шпицбергенский)</v>
          </cell>
          <cell r="AH20" t="str">
            <v>Уголь норильский</v>
          </cell>
          <cell r="AI20" t="str">
            <v>Уголь огоджинский</v>
          </cell>
          <cell r="AJ20" t="str">
            <v>Уголь камчатский</v>
          </cell>
          <cell r="AK20" t="str">
            <v>Уголь Приморья</v>
          </cell>
          <cell r="AL20" t="str">
            <v>Уголь экибастузский</v>
          </cell>
          <cell r="AM20" t="str">
            <v>Уголь алтайский</v>
          </cell>
          <cell r="AN20" t="str">
            <v>Уголь тугнуйский</v>
          </cell>
          <cell r="AO20" t="str">
            <v>Сланцы горючие</v>
          </cell>
          <cell r="AP20" t="str">
            <v>Торф топливный</v>
          </cell>
          <cell r="AQ20" t="str">
            <v>Торфяная крошка (при условной влажности 40%)</v>
          </cell>
          <cell r="AR20" t="str">
            <v>Торфяные полубрикеты (при условной влажности 28%)</v>
          </cell>
          <cell r="AS20" t="str">
            <v>Торфяные брикеты (при условной влажности 16%)</v>
          </cell>
          <cell r="AT20" t="str">
            <v>Дрова для отопления</v>
          </cell>
          <cell r="AU20" t="str">
            <v>Древесные обрезки, стружка, опилки</v>
          </cell>
          <cell r="AV20" t="str">
            <v>Уголь древесный</v>
          </cell>
        </row>
        <row r="21">
          <cell r="A21" t="str">
            <v>Жидкое топливо</v>
          </cell>
          <cell r="B21">
            <v>2</v>
          </cell>
          <cell r="C21">
            <v>6</v>
          </cell>
          <cell r="D21" t="str">
            <v>Нефть</v>
          </cell>
          <cell r="E21" t="str">
            <v>Мазут топочный</v>
          </cell>
          <cell r="F21" t="str">
            <v>Мазут флотский</v>
          </cell>
          <cell r="G21" t="str">
            <v>Топливо печное бытовое</v>
          </cell>
          <cell r="H21" t="str">
            <v>Топливо дизельное</v>
          </cell>
          <cell r="I21" t="str">
            <v>Керосин</v>
          </cell>
        </row>
        <row r="23">
          <cell r="A23" t="str">
            <v>Нетопливное технологическое использование (в виде сырья)</v>
          </cell>
          <cell r="B23" t="str">
            <v>Технологическое использование на нагрев</v>
          </cell>
          <cell r="C23" t="str">
            <v>Технологическое использование на сушку</v>
          </cell>
          <cell r="D23" t="str">
            <v>Технологическое использование на обжиг (плавление, отжиг)</v>
          </cell>
          <cell r="E23" t="str">
            <v>Бытовое использование</v>
          </cell>
          <cell r="F23" t="str">
            <v>На выработку тепловой энергии в котельной</v>
          </cell>
          <cell r="G23" t="str">
            <v>На выработку тепловой энергии в собственной ТЭС (включая выработку электроэнергии)</v>
          </cell>
        </row>
        <row r="29">
          <cell r="A29" t="str">
            <v>Электрическая энергия</v>
          </cell>
          <cell r="B29">
            <v>1</v>
          </cell>
          <cell r="C29">
            <v>2</v>
          </cell>
          <cell r="D29" t="str">
            <v>кВт·ч/100 км</v>
          </cell>
          <cell r="E29" t="str">
            <v>кВт·ч/моточас</v>
          </cell>
          <cell r="K29">
            <v>2</v>
          </cell>
          <cell r="L29" t="str">
            <v>кВт·ч</v>
          </cell>
          <cell r="M29" t="str">
            <v>тыс. кВт·ч</v>
          </cell>
        </row>
        <row r="30">
          <cell r="A30" t="str">
            <v>Моторное топливо: бензин</v>
          </cell>
          <cell r="B30">
            <v>2</v>
          </cell>
          <cell r="C30">
            <v>4</v>
          </cell>
          <cell r="D30" t="str">
            <v>л/100 км</v>
          </cell>
          <cell r="E30" t="str">
            <v>л/моточас</v>
          </cell>
          <cell r="F30" t="str">
            <v>т/100 км</v>
          </cell>
          <cell r="G30" t="str">
            <v>т/моточас</v>
          </cell>
          <cell r="K30">
            <v>5</v>
          </cell>
          <cell r="L30" t="str">
            <v>л</v>
          </cell>
          <cell r="M30" t="str">
            <v>тыс. л</v>
          </cell>
          <cell r="N30" t="str">
            <v>кг</v>
          </cell>
          <cell r="O30" t="str">
            <v>т</v>
          </cell>
          <cell r="P30" t="str">
            <v>тыс. т</v>
          </cell>
        </row>
        <row r="31">
          <cell r="A31" t="str">
            <v>Моторное топливо: керосин</v>
          </cell>
          <cell r="B31">
            <v>3</v>
          </cell>
          <cell r="C31">
            <v>4</v>
          </cell>
          <cell r="D31" t="str">
            <v>л/100 км</v>
          </cell>
          <cell r="E31" t="str">
            <v>л/моточас</v>
          </cell>
          <cell r="F31" t="str">
            <v>т/100 км</v>
          </cell>
          <cell r="G31" t="str">
            <v>т/моточас</v>
          </cell>
          <cell r="K31">
            <v>5</v>
          </cell>
          <cell r="L31" t="str">
            <v>л</v>
          </cell>
          <cell r="M31" t="str">
            <v>тыс. л</v>
          </cell>
          <cell r="N31" t="str">
            <v>кг</v>
          </cell>
          <cell r="O31" t="str">
            <v>т</v>
          </cell>
          <cell r="P31" t="str">
            <v>тыс. т</v>
          </cell>
        </row>
        <row r="32">
          <cell r="A32" t="str">
            <v>Моторное топливо: дизельное топливо</v>
          </cell>
          <cell r="B32">
            <v>4</v>
          </cell>
          <cell r="C32">
            <v>4</v>
          </cell>
          <cell r="D32" t="str">
            <v>л/100 км</v>
          </cell>
          <cell r="E32" t="str">
            <v>л/моточас</v>
          </cell>
          <cell r="F32" t="str">
            <v>т/100 км</v>
          </cell>
          <cell r="G32" t="str">
            <v>т/моточас</v>
          </cell>
          <cell r="K32">
            <v>5</v>
          </cell>
          <cell r="L32" t="str">
            <v>л</v>
          </cell>
          <cell r="M32" t="str">
            <v>тыс. л</v>
          </cell>
          <cell r="N32" t="str">
            <v>кг</v>
          </cell>
          <cell r="O32" t="str">
            <v>т</v>
          </cell>
          <cell r="P32" t="str">
            <v>тыс. т</v>
          </cell>
        </row>
        <row r="33">
          <cell r="A33" t="str">
            <v>Моторное топливо: сжиженный газ</v>
          </cell>
          <cell r="B33">
            <v>5</v>
          </cell>
          <cell r="C33">
            <v>4</v>
          </cell>
          <cell r="D33" t="str">
            <v>л/100 км</v>
          </cell>
          <cell r="E33" t="str">
            <v>л/моточас</v>
          </cell>
          <cell r="F33" t="str">
            <v>т/100 км</v>
          </cell>
          <cell r="G33" t="str">
            <v>т/моточас</v>
          </cell>
          <cell r="K33">
            <v>5</v>
          </cell>
          <cell r="L33" t="str">
            <v>л</v>
          </cell>
          <cell r="M33" t="str">
            <v>тыс. л</v>
          </cell>
          <cell r="N33" t="str">
            <v>кг</v>
          </cell>
          <cell r="O33" t="str">
            <v>т</v>
          </cell>
          <cell r="P33" t="str">
            <v>тыс. т</v>
          </cell>
        </row>
        <row r="34">
          <cell r="A34" t="str">
            <v>Моторное топливо: сжатый газ</v>
          </cell>
          <cell r="B34">
            <v>6</v>
          </cell>
          <cell r="C34">
            <v>2</v>
          </cell>
          <cell r="D34" t="str">
            <v>н. куб. м/100 км</v>
          </cell>
          <cell r="E34" t="str">
            <v>н. куб. м/моточас</v>
          </cell>
          <cell r="K34">
            <v>2</v>
          </cell>
          <cell r="L34" t="str">
            <v>н. куб. м</v>
          </cell>
          <cell r="M34" t="str">
            <v>тыс. н. куб. м</v>
          </cell>
        </row>
        <row r="35">
          <cell r="A35" t="str">
            <v>Моторное топливо: твердое топливо</v>
          </cell>
          <cell r="B35">
            <v>7</v>
          </cell>
          <cell r="C35">
            <v>2</v>
          </cell>
          <cell r="D35" t="str">
            <v>т/100 км</v>
          </cell>
          <cell r="E35" t="str">
            <v>т/моточас</v>
          </cell>
          <cell r="K35">
            <v>3</v>
          </cell>
          <cell r="L35" t="str">
            <v>кг</v>
          </cell>
          <cell r="M35" t="str">
            <v>т</v>
          </cell>
          <cell r="N35" t="str">
            <v>тыс. т</v>
          </cell>
        </row>
        <row r="36">
          <cell r="A36" t="str">
            <v>Моторное топливо: жидкое топливо</v>
          </cell>
          <cell r="B36">
            <v>8</v>
          </cell>
          <cell r="C36">
            <v>4</v>
          </cell>
          <cell r="D36" t="str">
            <v>л/100 км</v>
          </cell>
          <cell r="E36" t="str">
            <v>л/моточас</v>
          </cell>
          <cell r="F36" t="str">
            <v>т/100 км</v>
          </cell>
          <cell r="G36" t="str">
            <v>т/моточас</v>
          </cell>
          <cell r="K36">
            <v>5</v>
          </cell>
          <cell r="L36" t="str">
            <v>л</v>
          </cell>
          <cell r="M36" t="str">
            <v>тыс. л</v>
          </cell>
          <cell r="N36" t="str">
            <v>кг</v>
          </cell>
          <cell r="O36" t="str">
            <v>т</v>
          </cell>
          <cell r="P36" t="str">
            <v>тыс. т</v>
          </cell>
        </row>
        <row r="39">
          <cell r="A39" t="str">
            <v>Электрическая энергия</v>
          </cell>
          <cell r="B39">
            <v>1</v>
          </cell>
          <cell r="C39">
            <v>4</v>
          </cell>
          <cell r="D39" t="str">
            <v>кВт·ч</v>
          </cell>
          <cell r="E39" t="str">
            <v>тыс. кВт·ч</v>
          </cell>
          <cell r="F39" t="str">
            <v>т у.т.</v>
          </cell>
          <cell r="G39" t="str">
            <v>тыс. т у.т.</v>
          </cell>
        </row>
        <row r="40">
          <cell r="A40" t="str">
            <v>Тепловая энергия</v>
          </cell>
          <cell r="B40">
            <v>2</v>
          </cell>
          <cell r="C40">
            <v>3</v>
          </cell>
          <cell r="D40" t="str">
            <v>Гкал</v>
          </cell>
          <cell r="E40" t="str">
            <v>т у.т.</v>
          </cell>
          <cell r="F40" t="str">
            <v>тыс. т у.т.</v>
          </cell>
        </row>
        <row r="41">
          <cell r="A41" t="str">
            <v>Твердое топливо</v>
          </cell>
          <cell r="B41">
            <v>3</v>
          </cell>
          <cell r="C41">
            <v>5</v>
          </cell>
          <cell r="D41" t="str">
            <v>кг</v>
          </cell>
          <cell r="E41" t="str">
            <v>т</v>
          </cell>
          <cell r="F41" t="str">
            <v>тыс. т</v>
          </cell>
          <cell r="G41" t="str">
            <v>т у. т.</v>
          </cell>
          <cell r="H41" t="str">
            <v>тыс. т у.т.</v>
          </cell>
        </row>
        <row r="42">
          <cell r="A42" t="str">
            <v>Жидкое топливо</v>
          </cell>
          <cell r="B42">
            <v>4</v>
          </cell>
          <cell r="C42">
            <v>7</v>
          </cell>
          <cell r="D42" t="str">
            <v>л</v>
          </cell>
          <cell r="E42" t="str">
            <v>тыс. л</v>
          </cell>
          <cell r="F42" t="str">
            <v>кг</v>
          </cell>
          <cell r="G42" t="str">
            <v>т</v>
          </cell>
          <cell r="H42" t="str">
            <v>тыс. т</v>
          </cell>
          <cell r="I42" t="str">
            <v>т у. т.</v>
          </cell>
          <cell r="J42" t="str">
            <v>тыс. т у.т.</v>
          </cell>
        </row>
        <row r="43">
          <cell r="A43" t="str">
            <v>Природный газ</v>
          </cell>
          <cell r="B43">
            <v>5</v>
          </cell>
          <cell r="C43">
            <v>4</v>
          </cell>
          <cell r="D43" t="str">
            <v>н. куб. м</v>
          </cell>
          <cell r="E43" t="str">
            <v>тыс. н. куб. м</v>
          </cell>
          <cell r="F43" t="str">
            <v>т у. т.</v>
          </cell>
          <cell r="G43" t="str">
            <v>тыс т у. т.</v>
          </cell>
        </row>
        <row r="44">
          <cell r="A44" t="str">
            <v>Сжиженный газ</v>
          </cell>
          <cell r="B44">
            <v>6</v>
          </cell>
          <cell r="C44">
            <v>7</v>
          </cell>
          <cell r="D44" t="str">
            <v>л</v>
          </cell>
          <cell r="E44" t="str">
            <v>тыс. л</v>
          </cell>
          <cell r="F44" t="str">
            <v>кг</v>
          </cell>
          <cell r="G44" t="str">
            <v>т</v>
          </cell>
          <cell r="H44" t="str">
            <v>тыс. т</v>
          </cell>
          <cell r="I44" t="str">
            <v>т у. т.</v>
          </cell>
          <cell r="J44" t="str">
            <v>тыс. т у.т.</v>
          </cell>
        </row>
        <row r="45">
          <cell r="A45" t="str">
            <v>Сжатый газ</v>
          </cell>
          <cell r="B45">
            <v>7</v>
          </cell>
          <cell r="C45">
            <v>4</v>
          </cell>
          <cell r="D45" t="str">
            <v>н. куб. м</v>
          </cell>
          <cell r="E45" t="str">
            <v>тыс. н. куб. м</v>
          </cell>
          <cell r="F45" t="str">
            <v>т у. т.</v>
          </cell>
          <cell r="G45" t="str">
            <v>тыс т у. т.</v>
          </cell>
        </row>
        <row r="46">
          <cell r="A46" t="str">
            <v>Попутный нефтяной газ</v>
          </cell>
          <cell r="B46">
            <v>8</v>
          </cell>
          <cell r="C46">
            <v>4</v>
          </cell>
          <cell r="D46" t="str">
            <v>н. куб. м</v>
          </cell>
          <cell r="E46" t="str">
            <v>тыс. н. куб. м</v>
          </cell>
          <cell r="F46" t="str">
            <v>т у. т.</v>
          </cell>
          <cell r="G46" t="str">
            <v>тыс т у. т.</v>
          </cell>
        </row>
        <row r="47">
          <cell r="A47" t="str">
            <v>Моторное топливо: бензин</v>
          </cell>
          <cell r="B47">
            <v>9</v>
          </cell>
          <cell r="C47">
            <v>7</v>
          </cell>
          <cell r="D47" t="str">
            <v>л</v>
          </cell>
          <cell r="E47" t="str">
            <v>тыс. л</v>
          </cell>
          <cell r="F47" t="str">
            <v>кг</v>
          </cell>
          <cell r="G47" t="str">
            <v>т</v>
          </cell>
          <cell r="H47" t="str">
            <v>тыс. т</v>
          </cell>
          <cell r="I47" t="str">
            <v>т у. т.</v>
          </cell>
          <cell r="J47" t="str">
            <v>тыс. т у.т.</v>
          </cell>
        </row>
        <row r="48">
          <cell r="A48" t="str">
            <v>Моторное топливо: керосин</v>
          </cell>
          <cell r="B48">
            <v>10</v>
          </cell>
          <cell r="C48">
            <v>7</v>
          </cell>
          <cell r="D48" t="str">
            <v>л</v>
          </cell>
          <cell r="E48" t="str">
            <v>тыс. л</v>
          </cell>
          <cell r="F48" t="str">
            <v>кг</v>
          </cell>
          <cell r="G48" t="str">
            <v>т</v>
          </cell>
          <cell r="H48" t="str">
            <v>тыс. т</v>
          </cell>
          <cell r="I48" t="str">
            <v>т у. т.</v>
          </cell>
          <cell r="J48" t="str">
            <v>тыс. т у.т.</v>
          </cell>
        </row>
        <row r="49">
          <cell r="A49" t="str">
            <v>Моторное топливо: дизельное топливо</v>
          </cell>
          <cell r="B49">
            <v>11</v>
          </cell>
          <cell r="C49">
            <v>7</v>
          </cell>
          <cell r="D49" t="str">
            <v>л</v>
          </cell>
          <cell r="E49" t="str">
            <v>тыс. л</v>
          </cell>
          <cell r="F49" t="str">
            <v>кг</v>
          </cell>
          <cell r="G49" t="str">
            <v>т</v>
          </cell>
          <cell r="H49" t="str">
            <v>тыс. т</v>
          </cell>
          <cell r="I49" t="str">
            <v>т у. т.</v>
          </cell>
          <cell r="J49" t="str">
            <v>тыс. т у.т.</v>
          </cell>
        </row>
        <row r="50">
          <cell r="A50" t="str">
            <v>Моторное топливо: сжиженный газ</v>
          </cell>
          <cell r="B50">
            <v>12</v>
          </cell>
          <cell r="C50">
            <v>7</v>
          </cell>
          <cell r="D50" t="str">
            <v>л</v>
          </cell>
          <cell r="E50" t="str">
            <v>тыс. л</v>
          </cell>
          <cell r="F50" t="str">
            <v>кг</v>
          </cell>
          <cell r="G50" t="str">
            <v>т</v>
          </cell>
          <cell r="H50" t="str">
            <v>тыс. т</v>
          </cell>
          <cell r="I50" t="str">
            <v>т у. т.</v>
          </cell>
          <cell r="J50" t="str">
            <v>тыс. т у.т.</v>
          </cell>
        </row>
        <row r="51">
          <cell r="A51" t="str">
            <v>Моторное топливо: сжатый газ</v>
          </cell>
          <cell r="B51">
            <v>13</v>
          </cell>
          <cell r="C51">
            <v>4</v>
          </cell>
          <cell r="D51" t="str">
            <v>кВт·ч</v>
          </cell>
          <cell r="E51" t="str">
            <v>тыс. кВт·ч</v>
          </cell>
          <cell r="F51" t="str">
            <v>т у.т.</v>
          </cell>
          <cell r="G51" t="str">
            <v>тыс. т у.т.</v>
          </cell>
        </row>
        <row r="52">
          <cell r="A52" t="str">
            <v>Моторное топливо: твердое топливо</v>
          </cell>
          <cell r="B52">
            <v>14</v>
          </cell>
          <cell r="C52">
            <v>5</v>
          </cell>
          <cell r="D52" t="str">
            <v>кг</v>
          </cell>
          <cell r="E52" t="str">
            <v>т</v>
          </cell>
          <cell r="F52" t="str">
            <v>тыс. т</v>
          </cell>
          <cell r="G52" t="str">
            <v>т у. т.</v>
          </cell>
          <cell r="H52" t="str">
            <v>тыс. т у.т.</v>
          </cell>
        </row>
        <row r="53">
          <cell r="A53" t="str">
            <v>Моторное топливо: жидкое топливо</v>
          </cell>
          <cell r="B53">
            <v>15</v>
          </cell>
          <cell r="C53">
            <v>7</v>
          </cell>
          <cell r="D53" t="str">
            <v>л</v>
          </cell>
          <cell r="E53" t="str">
            <v>тыс. л</v>
          </cell>
          <cell r="F53" t="str">
            <v>кг</v>
          </cell>
          <cell r="G53" t="str">
            <v>т</v>
          </cell>
          <cell r="H53" t="str">
            <v>тыс. т</v>
          </cell>
          <cell r="I53" t="str">
            <v>т у. т.</v>
          </cell>
          <cell r="J53" t="str">
            <v>тыс. т у.т.</v>
          </cell>
        </row>
        <row r="56">
          <cell r="A56" t="str">
            <v>Электрическая энергия</v>
          </cell>
          <cell r="B56">
            <v>1</v>
          </cell>
          <cell r="C56">
            <v>2</v>
          </cell>
          <cell r="D56" t="str">
            <v>кВт·ч</v>
          </cell>
          <cell r="E56" t="str">
            <v>тыс. кВт·ч</v>
          </cell>
        </row>
        <row r="57">
          <cell r="A57" t="str">
            <v>Тепловая энергия</v>
          </cell>
          <cell r="B57">
            <v>2</v>
          </cell>
          <cell r="C57">
            <v>1</v>
          </cell>
          <cell r="D57" t="str">
            <v>Гкал</v>
          </cell>
        </row>
        <row r="58">
          <cell r="A58" t="str">
            <v>Нефть</v>
          </cell>
          <cell r="B58">
            <v>3</v>
          </cell>
          <cell r="C58">
            <v>5</v>
          </cell>
          <cell r="D58" t="str">
            <v>л</v>
          </cell>
          <cell r="E58" t="str">
            <v>тыс. л</v>
          </cell>
          <cell r="F58" t="str">
            <v>кг</v>
          </cell>
          <cell r="G58" t="str">
            <v>т</v>
          </cell>
          <cell r="H58" t="str">
            <v>тыс. т</v>
          </cell>
        </row>
        <row r="59">
          <cell r="A59" t="str">
            <v>Попутный нефтянной газ</v>
          </cell>
          <cell r="B59">
            <v>4</v>
          </cell>
          <cell r="C59">
            <v>2</v>
          </cell>
          <cell r="D59" t="str">
            <v>н. куб. м</v>
          </cell>
          <cell r="E59" t="str">
            <v>тыс. н. куб. м</v>
          </cell>
        </row>
        <row r="60">
          <cell r="A60" t="str">
            <v>Нефтепродукты</v>
          </cell>
          <cell r="B60">
            <v>5</v>
          </cell>
          <cell r="C60">
            <v>5</v>
          </cell>
          <cell r="D60" t="str">
            <v>л</v>
          </cell>
          <cell r="E60" t="str">
            <v>тыс. л</v>
          </cell>
          <cell r="F60" t="str">
            <v>кг</v>
          </cell>
          <cell r="G60" t="str">
            <v>т</v>
          </cell>
          <cell r="H60" t="str">
            <v>тыс. т</v>
          </cell>
        </row>
        <row r="61">
          <cell r="A61" t="str">
            <v>Газовый конденсат</v>
          </cell>
          <cell r="B61">
            <v>6</v>
          </cell>
          <cell r="C61">
            <v>5</v>
          </cell>
          <cell r="D61" t="str">
            <v>л</v>
          </cell>
          <cell r="E61" t="str">
            <v>тыс. л</v>
          </cell>
          <cell r="F61" t="str">
            <v>кг</v>
          </cell>
          <cell r="G61" t="str">
            <v>т</v>
          </cell>
          <cell r="H61" t="str">
            <v>тыс. т</v>
          </cell>
        </row>
        <row r="62">
          <cell r="A62" t="str">
            <v>Природный газ</v>
          </cell>
          <cell r="B62">
            <v>7</v>
          </cell>
          <cell r="C62">
            <v>2</v>
          </cell>
          <cell r="D62" t="str">
            <v>н. куб. м</v>
          </cell>
          <cell r="E62" t="str">
            <v>тыс. н. куб. м</v>
          </cell>
        </row>
        <row r="63">
          <cell r="A63" t="str">
            <v>Вода</v>
          </cell>
          <cell r="B63">
            <v>8</v>
          </cell>
          <cell r="C63">
            <v>4</v>
          </cell>
          <cell r="D63" t="str">
            <v>куб. м</v>
          </cell>
          <cell r="E63" t="str">
            <v>тыс. куб. м</v>
          </cell>
          <cell r="F63" t="str">
            <v>л</v>
          </cell>
          <cell r="G63" t="str">
            <v>тыс. л</v>
          </cell>
        </row>
        <row r="66">
          <cell r="A66" t="str">
            <v>Электрическая энергия</v>
          </cell>
          <cell r="B66">
            <v>1</v>
          </cell>
          <cell r="C66">
            <v>4</v>
          </cell>
          <cell r="D66" t="str">
            <v>кВт·ч</v>
          </cell>
          <cell r="E66" t="str">
            <v>тыс. кВт·ч</v>
          </cell>
          <cell r="F66" t="str">
            <v>т у.т.</v>
          </cell>
          <cell r="G66" t="str">
            <v>тыс. т у.т.</v>
          </cell>
        </row>
        <row r="67">
          <cell r="A67" t="str">
            <v>Тепловая энергия</v>
          </cell>
          <cell r="B67">
            <v>2</v>
          </cell>
          <cell r="C67">
            <v>3</v>
          </cell>
          <cell r="D67" t="str">
            <v>Гкал</v>
          </cell>
          <cell r="E67" t="str">
            <v>т у.т.</v>
          </cell>
          <cell r="F67" t="str">
            <v>тыс. т у.т.</v>
          </cell>
        </row>
        <row r="68">
          <cell r="A68" t="str">
            <v>Вода</v>
          </cell>
          <cell r="B68">
            <v>3</v>
          </cell>
          <cell r="C68">
            <v>4</v>
          </cell>
          <cell r="D68" t="str">
            <v>куб. м</v>
          </cell>
          <cell r="E68" t="str">
            <v>тыс. куб. м</v>
          </cell>
          <cell r="F68" t="str">
            <v>л</v>
          </cell>
          <cell r="G68" t="str">
            <v>тыс. л</v>
          </cell>
        </row>
        <row r="69">
          <cell r="A69" t="str">
            <v>Твердое топливо</v>
          </cell>
          <cell r="B69">
            <v>4</v>
          </cell>
          <cell r="C69">
            <v>5</v>
          </cell>
          <cell r="D69" t="str">
            <v>кг</v>
          </cell>
          <cell r="E69" t="str">
            <v>т</v>
          </cell>
          <cell r="F69" t="str">
            <v>тыс. т</v>
          </cell>
          <cell r="G69" t="str">
            <v>т у. т.</v>
          </cell>
          <cell r="H69" t="str">
            <v>тыс. т у.т.</v>
          </cell>
        </row>
        <row r="70">
          <cell r="A70" t="str">
            <v>Жидкое топливо</v>
          </cell>
          <cell r="B70">
            <v>5</v>
          </cell>
          <cell r="C70">
            <v>7</v>
          </cell>
          <cell r="D70" t="str">
            <v>л</v>
          </cell>
          <cell r="E70" t="str">
            <v>тыс. л</v>
          </cell>
          <cell r="F70" t="str">
            <v>кг</v>
          </cell>
          <cell r="G70" t="str">
            <v>т</v>
          </cell>
          <cell r="H70" t="str">
            <v>тыс. т</v>
          </cell>
          <cell r="I70" t="str">
            <v>т у. т.</v>
          </cell>
          <cell r="J70" t="str">
            <v>тыс. т у.т.</v>
          </cell>
        </row>
        <row r="71">
          <cell r="A71" t="str">
            <v>Природный газ</v>
          </cell>
          <cell r="B71">
            <v>6</v>
          </cell>
          <cell r="C71">
            <v>4</v>
          </cell>
          <cell r="D71" t="str">
            <v>н. куб. м</v>
          </cell>
          <cell r="E71" t="str">
            <v>тыс. н. куб. м</v>
          </cell>
          <cell r="F71" t="str">
            <v>т у. т.</v>
          </cell>
          <cell r="G71" t="str">
            <v>тыс т у. т.</v>
          </cell>
        </row>
        <row r="72">
          <cell r="A72" t="str">
            <v>Сжиженный газ</v>
          </cell>
          <cell r="B72">
            <v>7</v>
          </cell>
          <cell r="C72">
            <v>7</v>
          </cell>
          <cell r="D72" t="str">
            <v>л</v>
          </cell>
          <cell r="E72" t="str">
            <v>тыс. л</v>
          </cell>
          <cell r="F72" t="str">
            <v>кг</v>
          </cell>
          <cell r="G72" t="str">
            <v>т</v>
          </cell>
          <cell r="H72" t="str">
            <v>тыс. т</v>
          </cell>
          <cell r="I72" t="str">
            <v>т у. т.</v>
          </cell>
          <cell r="J72" t="str">
            <v>тыс. т у.т.</v>
          </cell>
        </row>
        <row r="73">
          <cell r="A73" t="str">
            <v>Сжатый газ</v>
          </cell>
          <cell r="B73">
            <v>8</v>
          </cell>
          <cell r="C73">
            <v>4</v>
          </cell>
          <cell r="D73" t="str">
            <v>н. куб. м</v>
          </cell>
          <cell r="E73" t="str">
            <v>тыс. н. куб. м</v>
          </cell>
          <cell r="F73" t="str">
            <v>т у. т.</v>
          </cell>
          <cell r="G73" t="str">
            <v>тыс т у. т.</v>
          </cell>
        </row>
        <row r="74">
          <cell r="A74" t="str">
            <v>Попутный нефтяной газ</v>
          </cell>
          <cell r="B74">
            <v>9</v>
          </cell>
          <cell r="C74">
            <v>4</v>
          </cell>
          <cell r="D74" t="str">
            <v>н. куб. м</v>
          </cell>
          <cell r="E74" t="str">
            <v>тыс. н. куб. м</v>
          </cell>
          <cell r="F74" t="str">
            <v>т у. т.</v>
          </cell>
          <cell r="G74" t="str">
            <v>тыс т у. т.</v>
          </cell>
        </row>
        <row r="75">
          <cell r="A75" t="str">
            <v>Моторное топливо: бензин</v>
          </cell>
          <cell r="B75">
            <v>10</v>
          </cell>
          <cell r="C75">
            <v>7</v>
          </cell>
          <cell r="D75" t="str">
            <v>л</v>
          </cell>
          <cell r="E75" t="str">
            <v>тыс. л</v>
          </cell>
          <cell r="F75" t="str">
            <v>кг</v>
          </cell>
          <cell r="G75" t="str">
            <v>т</v>
          </cell>
          <cell r="H75" t="str">
            <v>тыс. т</v>
          </cell>
          <cell r="I75" t="str">
            <v>т у. т.</v>
          </cell>
          <cell r="J75" t="str">
            <v>тыс. т у.т.</v>
          </cell>
        </row>
        <row r="76">
          <cell r="A76" t="str">
            <v>Моторное топливо: керосин</v>
          </cell>
          <cell r="B76">
            <v>11</v>
          </cell>
          <cell r="C76">
            <v>7</v>
          </cell>
          <cell r="D76" t="str">
            <v>л</v>
          </cell>
          <cell r="E76" t="str">
            <v>тыс. л</v>
          </cell>
          <cell r="F76" t="str">
            <v>кг</v>
          </cell>
          <cell r="G76" t="str">
            <v>т</v>
          </cell>
          <cell r="H76" t="str">
            <v>тыс. т</v>
          </cell>
          <cell r="I76" t="str">
            <v>т у. т.</v>
          </cell>
          <cell r="J76" t="str">
            <v>тыс. т у.т.</v>
          </cell>
        </row>
        <row r="77">
          <cell r="A77" t="str">
            <v>Моторное топливо: дизельное топливо</v>
          </cell>
          <cell r="B77">
            <v>12</v>
          </cell>
          <cell r="C77">
            <v>7</v>
          </cell>
          <cell r="D77" t="str">
            <v>л</v>
          </cell>
          <cell r="E77" t="str">
            <v>тыс. л</v>
          </cell>
          <cell r="F77" t="str">
            <v>кг</v>
          </cell>
          <cell r="G77" t="str">
            <v>т</v>
          </cell>
          <cell r="H77" t="str">
            <v>тыс. т</v>
          </cell>
          <cell r="I77" t="str">
            <v>т у. т.</v>
          </cell>
          <cell r="J77" t="str">
            <v>тыс. т у.т.</v>
          </cell>
        </row>
        <row r="78">
          <cell r="A78" t="str">
            <v>Моторное топливо: сжиженный газ</v>
          </cell>
          <cell r="B78">
            <v>13</v>
          </cell>
          <cell r="C78">
            <v>7</v>
          </cell>
          <cell r="D78" t="str">
            <v>л</v>
          </cell>
          <cell r="E78" t="str">
            <v>тыс. л</v>
          </cell>
          <cell r="F78" t="str">
            <v>кг</v>
          </cell>
          <cell r="G78" t="str">
            <v>т</v>
          </cell>
          <cell r="H78" t="str">
            <v>тыс. т</v>
          </cell>
          <cell r="I78" t="str">
            <v>т у. т.</v>
          </cell>
          <cell r="J78" t="str">
            <v>тыс. т у.т.</v>
          </cell>
        </row>
        <row r="79">
          <cell r="A79" t="str">
            <v>Моторное топливо: сжатый газ</v>
          </cell>
          <cell r="B79">
            <v>14</v>
          </cell>
          <cell r="C79">
            <v>4</v>
          </cell>
          <cell r="D79" t="str">
            <v>кВт·ч</v>
          </cell>
          <cell r="E79" t="str">
            <v>тыс. кВт·ч</v>
          </cell>
          <cell r="F79" t="str">
            <v>т у.т.</v>
          </cell>
          <cell r="G79" t="str">
            <v>тыс. т у.т.</v>
          </cell>
        </row>
        <row r="80">
          <cell r="A80" t="str">
            <v>Моторное топливо: твердое топливо</v>
          </cell>
          <cell r="B80">
            <v>15</v>
          </cell>
          <cell r="C80">
            <v>5</v>
          </cell>
          <cell r="D80" t="str">
            <v>кг</v>
          </cell>
          <cell r="E80" t="str">
            <v>т</v>
          </cell>
          <cell r="F80" t="str">
            <v>тыс. т</v>
          </cell>
          <cell r="G80" t="str">
            <v>т у. т.</v>
          </cell>
          <cell r="H80" t="str">
            <v>тыс. т у.т.</v>
          </cell>
        </row>
        <row r="81">
          <cell r="A81" t="str">
            <v>Моторное топливо: жидкое топливо</v>
          </cell>
          <cell r="B81">
            <v>16</v>
          </cell>
          <cell r="C81">
            <v>7</v>
          </cell>
          <cell r="D81" t="str">
            <v>л</v>
          </cell>
          <cell r="E81" t="str">
            <v>тыс. л</v>
          </cell>
          <cell r="F81" t="str">
            <v>кг</v>
          </cell>
          <cell r="G81" t="str">
            <v>т</v>
          </cell>
          <cell r="H81" t="str">
            <v>тыс. т</v>
          </cell>
          <cell r="I81" t="str">
            <v>т у. т.</v>
          </cell>
          <cell r="J81" t="str">
            <v>тыс. т у.т.</v>
          </cell>
        </row>
        <row r="84">
          <cell r="A84" t="str">
            <v>Производственный (технологический) расход</v>
          </cell>
          <cell r="B84" t="str">
            <v>Хозяйственные нужды</v>
          </cell>
          <cell r="C84" t="str">
            <v>Электроотопление</v>
          </cell>
          <cell r="D84" t="str">
            <v>Электрический транспорт</v>
          </cell>
          <cell r="E84" t="str">
            <v>Прочие собственные нужды</v>
          </cell>
          <cell r="F84" t="str">
            <v>Субабоненты (сторонние потребители), подключенные от стороннего источника</v>
          </cell>
          <cell r="G84" t="str">
            <v>Субабоненты (сторонние потребители), подключенные от собственного источника</v>
          </cell>
          <cell r="H84" t="str">
            <v>Условно-постоянные фактические (отчетные) потери</v>
          </cell>
          <cell r="I84" t="str">
            <v>Нагрузочные фактические (отчетные) потери</v>
          </cell>
          <cell r="J84" t="str">
            <v>Фактические (отчетные) потери, обусловленные допустимыми погрешностями приборов учета</v>
          </cell>
          <cell r="K84" t="str">
            <v>Нерациональные потери</v>
          </cell>
        </row>
        <row r="111">
          <cell r="A111" t="str">
            <v>Абакан</v>
          </cell>
          <cell r="C111" t="str">
            <v>Предприятия общественного питания, столовые фабрики-кухни</v>
          </cell>
        </row>
        <row r="112">
          <cell r="A112" t="str">
            <v>Агата</v>
          </cell>
          <cell r="C112" t="str">
            <v>Проходные</v>
          </cell>
        </row>
        <row r="113">
          <cell r="A113" t="str">
            <v>Агинское</v>
          </cell>
          <cell r="C113" t="str">
            <v>Газогенераторные</v>
          </cell>
        </row>
        <row r="114">
          <cell r="A114" t="str">
            <v>Акша</v>
          </cell>
          <cell r="C114" t="str">
            <v>Термические цехи</v>
          </cell>
        </row>
        <row r="115">
          <cell r="A115" t="str">
            <v>Алдан</v>
          </cell>
          <cell r="C115" t="str">
            <v>Регенерация масел</v>
          </cell>
        </row>
        <row r="116">
          <cell r="A116" t="str">
            <v>Алейск</v>
          </cell>
          <cell r="C116" t="str">
            <v>Больницы</v>
          </cell>
        </row>
        <row r="117">
          <cell r="A117" t="str">
            <v>Александровский Завод</v>
          </cell>
          <cell r="C117" t="str">
            <v>Универмаги</v>
          </cell>
        </row>
        <row r="118">
          <cell r="A118" t="str">
            <v>Александровское</v>
          </cell>
          <cell r="C118" t="str">
            <v>Детские ясли и Сады</v>
          </cell>
        </row>
        <row r="119">
          <cell r="A119" t="str">
            <v>Александровск-Сахалинский</v>
          </cell>
          <cell r="C119" t="str">
            <v>Кузнечные цехи</v>
          </cell>
        </row>
        <row r="120">
          <cell r="A120" t="str">
            <v>Аллах-Юнь</v>
          </cell>
          <cell r="C120" t="str">
            <v>Казармы и помещения ВОХР</v>
          </cell>
        </row>
        <row r="121">
          <cell r="A121" t="str">
            <v>Алыгджер</v>
          </cell>
          <cell r="C121" t="str">
            <v xml:space="preserve">Механосборочные, мехнические и слесарные отделения инструментальных цехов  </v>
          </cell>
        </row>
        <row r="122">
          <cell r="A122" t="str">
            <v>Амга</v>
          </cell>
          <cell r="C122" t="str">
            <v>Бытовые и административно-вспомогательные помещения</v>
          </cell>
        </row>
        <row r="123">
          <cell r="A123" t="str">
            <v>Анадырь</v>
          </cell>
          <cell r="C123" t="str">
            <v>Насосные</v>
          </cell>
        </row>
        <row r="124">
          <cell r="A124" t="str">
            <v>Анучино</v>
          </cell>
          <cell r="C124" t="str">
            <v>Склады  химикатов, красок и т.п.</v>
          </cell>
        </row>
        <row r="125">
          <cell r="A125" t="str">
            <v>Апука — Корякский ДО</v>
          </cell>
          <cell r="C125" t="str">
            <v>Ремонтные цехи</v>
          </cell>
        </row>
        <row r="126">
          <cell r="A126" t="str">
            <v>Арзамас</v>
          </cell>
          <cell r="C126" t="str">
            <v>Клубы</v>
          </cell>
        </row>
        <row r="127">
          <cell r="A127" t="str">
            <v>Арзгир</v>
          </cell>
          <cell r="C127" t="str">
            <v>Паровозное депо</v>
          </cell>
        </row>
        <row r="128">
          <cell r="A128" t="str">
            <v>Аркагала</v>
          </cell>
          <cell r="C128" t="str">
            <v>Чугунолитейные цехи</v>
          </cell>
        </row>
        <row r="129">
          <cell r="A129" t="str">
            <v>Архангельск</v>
          </cell>
          <cell r="C129" t="str">
            <v>Мастерские и цехи ПТУ</v>
          </cell>
        </row>
        <row r="130">
          <cell r="A130" t="str">
            <v>Архара</v>
          </cell>
          <cell r="C130" t="str">
            <v>Прачечные</v>
          </cell>
        </row>
        <row r="131">
          <cell r="A131" t="str">
            <v>Астраханка</v>
          </cell>
          <cell r="C131" t="str">
            <v>Адм. здания, главные конторы</v>
          </cell>
        </row>
        <row r="132">
          <cell r="A132" t="str">
            <v>Астрахань</v>
          </cell>
          <cell r="C132" t="str">
            <v>Котельные цехи</v>
          </cell>
        </row>
        <row r="133">
          <cell r="A133" t="str">
            <v>Ачинск</v>
          </cell>
          <cell r="C133" t="str">
            <v>Лаборатории</v>
          </cell>
        </row>
        <row r="134">
          <cell r="A134" t="str">
            <v>Аян</v>
          </cell>
          <cell r="C134" t="str">
            <v>Цехи покрытий (гальванических и др.)</v>
          </cell>
        </row>
        <row r="135">
          <cell r="A135" t="str">
            <v>Бабушкин</v>
          </cell>
          <cell r="C135" t="str">
            <v>Бани</v>
          </cell>
        </row>
        <row r="136">
          <cell r="A136" t="str">
            <v>Багдарин</v>
          </cell>
          <cell r="C136" t="str">
            <v>Театры</v>
          </cell>
        </row>
        <row r="137">
          <cell r="A137" t="str">
            <v>Байдуков</v>
          </cell>
          <cell r="C137" t="str">
            <v>Жилые и общественные здания постройки до 1958 г.</v>
          </cell>
        </row>
        <row r="138">
          <cell r="A138" t="str">
            <v>Байкит — Эвенкийский АО</v>
          </cell>
          <cell r="C138" t="str">
            <v>Пожарное депо</v>
          </cell>
        </row>
        <row r="139">
          <cell r="A139" t="str">
            <v>Барабинск</v>
          </cell>
          <cell r="C139" t="str">
            <v>Кинотеатры</v>
          </cell>
        </row>
        <row r="140">
          <cell r="A140" t="str">
            <v>Баргузин</v>
          </cell>
          <cell r="C140" t="str">
            <v>Котельные (отопительные, паровые)</v>
          </cell>
        </row>
        <row r="141">
          <cell r="A141" t="str">
            <v>Барнаул</v>
          </cell>
          <cell r="C141" t="str">
            <v>Гаражи</v>
          </cell>
        </row>
        <row r="142">
          <cell r="A142" t="str">
            <v>Батамай</v>
          </cell>
          <cell r="C142" t="str">
            <v>Деревообделочные цехи</v>
          </cell>
        </row>
        <row r="143">
          <cell r="A143" t="str">
            <v>Бежецк</v>
          </cell>
          <cell r="C143" t="str">
            <v>Цехи металлических конструкций</v>
          </cell>
        </row>
        <row r="144">
          <cell r="A144" t="str">
            <v>Белгород</v>
          </cell>
          <cell r="C144" t="str">
            <v>Меднолитейные цехи</v>
          </cell>
        </row>
        <row r="145">
          <cell r="A145" t="str">
            <v>Белогорск</v>
          </cell>
          <cell r="C145" t="str">
            <v>Школы и высшие учебные заведения</v>
          </cell>
        </row>
        <row r="146">
          <cell r="A146" t="str">
            <v>Белорецк</v>
          </cell>
          <cell r="C146" t="str">
            <v>Компрессорные</v>
          </cell>
        </row>
        <row r="147">
          <cell r="A147" t="str">
            <v>Беля</v>
          </cell>
          <cell r="C147" t="str">
            <v>Склады моделей и главные магазины</v>
          </cell>
        </row>
        <row r="148">
          <cell r="A148" t="str">
            <v>Бердигястях</v>
          </cell>
          <cell r="C148" t="str">
            <v>Жилые и общественные здания постройки после 1958 г.</v>
          </cell>
        </row>
        <row r="149">
          <cell r="A149" t="str">
            <v>Березово — Ханты-Мансийский АО</v>
          </cell>
        </row>
        <row r="150">
          <cell r="A150" t="str">
            <v>Бийск</v>
          </cell>
        </row>
        <row r="151">
          <cell r="A151" t="str">
            <v>Бикин</v>
          </cell>
        </row>
        <row r="152">
          <cell r="A152" t="str">
            <v>Бира</v>
          </cell>
        </row>
        <row r="153">
          <cell r="A153" t="str">
            <v>Биробиджан</v>
          </cell>
        </row>
        <row r="154">
          <cell r="A154" t="str">
            <v>Бисер</v>
          </cell>
        </row>
        <row r="155">
          <cell r="A155" t="str">
            <v>Благовещенск</v>
          </cell>
        </row>
        <row r="156">
          <cell r="A156" t="str">
            <v>Богополь</v>
          </cell>
        </row>
        <row r="157">
          <cell r="A157" t="str">
            <v>Боготол</v>
          </cell>
        </row>
        <row r="158">
          <cell r="A158" t="str">
            <v>Богучаны</v>
          </cell>
        </row>
        <row r="159">
          <cell r="A159" t="str">
            <v>Бодайбо</v>
          </cell>
        </row>
        <row r="160">
          <cell r="A160" t="str">
            <v>Болотное</v>
          </cell>
        </row>
        <row r="161">
          <cell r="A161" t="str">
            <v>Бомнак</v>
          </cell>
        </row>
        <row r="162">
          <cell r="A162" t="str">
            <v>Борзя</v>
          </cell>
        </row>
        <row r="163">
          <cell r="A163" t="str">
            <v>Борковская</v>
          </cell>
        </row>
        <row r="164">
          <cell r="A164" t="str">
            <v>Братолюбовка</v>
          </cell>
        </row>
        <row r="165">
          <cell r="A165" t="str">
            <v>Братск</v>
          </cell>
        </row>
        <row r="166">
          <cell r="A166" t="str">
            <v>Брохово</v>
          </cell>
        </row>
        <row r="167">
          <cell r="A167" t="str">
            <v>Брянск</v>
          </cell>
        </row>
        <row r="168">
          <cell r="A168" t="str">
            <v>Бугульма</v>
          </cell>
        </row>
        <row r="169">
          <cell r="A169" t="str">
            <v>Буяга</v>
          </cell>
        </row>
        <row r="170">
          <cell r="A170" t="str">
            <v>Бысса</v>
          </cell>
        </row>
        <row r="171">
          <cell r="A171" t="str">
            <v>Вайда-Губа</v>
          </cell>
        </row>
        <row r="172">
          <cell r="A172" t="str">
            <v>Ванавара — Эвенкийский АО</v>
          </cell>
        </row>
        <row r="173">
          <cell r="A173" t="str">
            <v>Варандей</v>
          </cell>
        </row>
        <row r="174">
          <cell r="A174" t="str">
            <v>Великие Луки</v>
          </cell>
        </row>
        <row r="175">
          <cell r="A175" t="str">
            <v>Вельмо</v>
          </cell>
        </row>
        <row r="176">
          <cell r="A176" t="str">
            <v>Вендинга</v>
          </cell>
        </row>
        <row r="177">
          <cell r="A177" t="str">
            <v>Верхнеимбатск</v>
          </cell>
        </row>
        <row r="178">
          <cell r="A178" t="str">
            <v>Верхний Баскунчак</v>
          </cell>
        </row>
        <row r="179">
          <cell r="A179" t="str">
            <v>Верхняя Гутара</v>
          </cell>
        </row>
        <row r="180">
          <cell r="A180" t="str">
            <v>Верхотурье</v>
          </cell>
        </row>
        <row r="181">
          <cell r="A181" t="str">
            <v>Верхоянск</v>
          </cell>
        </row>
        <row r="182">
          <cell r="A182" t="str">
            <v>Вилюйск</v>
          </cell>
        </row>
        <row r="183">
          <cell r="A183" t="str">
            <v>Витим</v>
          </cell>
        </row>
        <row r="184">
          <cell r="A184" t="str">
            <v>Владивосток</v>
          </cell>
        </row>
        <row r="185">
          <cell r="A185" t="str">
            <v>Владикавказ</v>
          </cell>
        </row>
        <row r="186">
          <cell r="A186" t="str">
            <v>Владимир</v>
          </cell>
        </row>
        <row r="187">
          <cell r="A187" t="str">
            <v>Волгоград</v>
          </cell>
        </row>
        <row r="188">
          <cell r="A188" t="str">
            <v>Вологда</v>
          </cell>
        </row>
        <row r="189">
          <cell r="A189" t="str">
            <v>Волочанка</v>
          </cell>
        </row>
        <row r="190">
          <cell r="A190" t="str">
            <v>Воркута</v>
          </cell>
        </row>
        <row r="191">
          <cell r="A191" t="str">
            <v>Воронеж</v>
          </cell>
        </row>
        <row r="192">
          <cell r="A192" t="str">
            <v>Воронцово</v>
          </cell>
        </row>
        <row r="193">
          <cell r="A193" t="str">
            <v>Выкса</v>
          </cell>
        </row>
        <row r="194">
          <cell r="A194" t="str">
            <v>Вытегра</v>
          </cell>
        </row>
        <row r="195">
          <cell r="A195" t="str">
            <v>Вяземский</v>
          </cell>
        </row>
        <row r="196">
          <cell r="A196" t="str">
            <v>Вязьма</v>
          </cell>
        </row>
        <row r="197">
          <cell r="A197" t="str">
            <v>Вятка</v>
          </cell>
        </row>
        <row r="198">
          <cell r="A198" t="str">
            <v>Гвасюги</v>
          </cell>
        </row>
        <row r="199">
          <cell r="A199" t="str">
            <v>Глазов</v>
          </cell>
        </row>
        <row r="200">
          <cell r="A200" t="str">
            <v>Гош</v>
          </cell>
        </row>
        <row r="201">
          <cell r="A201" t="str">
            <v>Грозный</v>
          </cell>
        </row>
        <row r="202">
          <cell r="A202" t="str">
            <v>Гроссевичи</v>
          </cell>
        </row>
        <row r="203">
          <cell r="A203" t="str">
            <v>Дальнереченск</v>
          </cell>
        </row>
        <row r="204">
          <cell r="A204" t="str">
            <v>Дамбуки</v>
          </cell>
        </row>
        <row r="205">
          <cell r="A205" t="str">
            <v>Дарасун</v>
          </cell>
        </row>
        <row r="206">
          <cell r="A206" t="str">
            <v>Де-Кастри</v>
          </cell>
        </row>
        <row r="207">
          <cell r="A207" t="str">
            <v>Демьянское</v>
          </cell>
        </row>
        <row r="208">
          <cell r="A208" t="str">
            <v>Дербент</v>
          </cell>
        </row>
        <row r="209">
          <cell r="A209" t="str">
            <v>Джалинда</v>
          </cell>
        </row>
        <row r="210">
          <cell r="A210" t="str">
            <v>Джаорэ</v>
          </cell>
        </row>
        <row r="211">
          <cell r="A211" t="str">
            <v>Джарджан</v>
          </cell>
        </row>
        <row r="212">
          <cell r="A212" t="str">
            <v>Джикимда</v>
          </cell>
        </row>
        <row r="213">
          <cell r="A213" t="str">
            <v>Диксон — Таймырский АО</v>
          </cell>
        </row>
        <row r="214">
          <cell r="A214" t="str">
            <v>Дмитров</v>
          </cell>
        </row>
        <row r="215">
          <cell r="A215" t="str">
            <v>Долинск</v>
          </cell>
        </row>
        <row r="216">
          <cell r="A216" t="str">
            <v>Дружина</v>
          </cell>
        </row>
        <row r="217">
          <cell r="A217" t="str">
            <v>Дубровское</v>
          </cell>
        </row>
        <row r="218">
          <cell r="A218" t="str">
            <v>Дуван</v>
          </cell>
        </row>
        <row r="219">
          <cell r="A219" t="str">
            <v>Дудинка — Таймырский АО</v>
          </cell>
        </row>
        <row r="220">
          <cell r="A220" t="str">
            <v>Екатеринбург</v>
          </cell>
        </row>
        <row r="221">
          <cell r="A221" t="str">
            <v>Екатерино-Никольское</v>
          </cell>
        </row>
        <row r="222">
          <cell r="A222" t="str">
            <v>Екючю</v>
          </cell>
        </row>
        <row r="223">
          <cell r="A223" t="str">
            <v>Елабуга</v>
          </cell>
        </row>
        <row r="224">
          <cell r="A224" t="str">
            <v>Емецк</v>
          </cell>
        </row>
        <row r="225">
          <cell r="A225" t="str">
            <v>Енисейск</v>
          </cell>
        </row>
        <row r="226">
          <cell r="A226" t="str">
            <v>Ербогачен</v>
          </cell>
        </row>
        <row r="227">
          <cell r="A227" t="str">
            <v>Ерофей Павлович</v>
          </cell>
        </row>
        <row r="228">
          <cell r="A228" t="str">
            <v>Ессей — Эвенкийский АО</v>
          </cell>
        </row>
        <row r="229">
          <cell r="A229" t="str">
            <v>Жигалово</v>
          </cell>
        </row>
        <row r="230">
          <cell r="A230" t="str">
            <v>Жиганск</v>
          </cell>
        </row>
        <row r="231">
          <cell r="A231" t="str">
            <v>Завитинск</v>
          </cell>
        </row>
        <row r="232">
          <cell r="A232" t="str">
            <v>Земетчино</v>
          </cell>
        </row>
        <row r="233">
          <cell r="A233" t="str">
            <v>Зея</v>
          </cell>
        </row>
        <row r="234">
          <cell r="A234" t="str">
            <v>Зима</v>
          </cell>
        </row>
        <row r="235">
          <cell r="A235" t="str">
            <v>Змеиногорск</v>
          </cell>
        </row>
        <row r="236">
          <cell r="A236" t="str">
            <v>Зырянка</v>
          </cell>
        </row>
        <row r="237">
          <cell r="A237" t="str">
            <v>Иваново</v>
          </cell>
        </row>
        <row r="238">
          <cell r="A238" t="str">
            <v>Ивдель</v>
          </cell>
        </row>
        <row r="239">
          <cell r="A239" t="str">
            <v>Игарка</v>
          </cell>
        </row>
        <row r="240">
          <cell r="A240" t="str">
            <v>Ижевск</v>
          </cell>
        </row>
        <row r="241">
          <cell r="A241" t="str">
            <v>Ика</v>
          </cell>
        </row>
        <row r="242">
          <cell r="A242" t="str">
            <v>Илимск</v>
          </cell>
        </row>
        <row r="243">
          <cell r="A243" t="str">
            <v>Им.Полины Осипенко</v>
          </cell>
        </row>
        <row r="244">
          <cell r="A244" t="str">
            <v>Индига</v>
          </cell>
        </row>
        <row r="245">
          <cell r="A245" t="str">
            <v>Иркутск</v>
          </cell>
        </row>
        <row r="246">
          <cell r="A246" t="str">
            <v>Исиль-Куль</v>
          </cell>
        </row>
        <row r="247">
          <cell r="A247" t="str">
            <v>Исить</v>
          </cell>
        </row>
        <row r="248">
          <cell r="A248" t="str">
            <v>Ича — Корякский АО</v>
          </cell>
        </row>
        <row r="249">
          <cell r="A249" t="str">
            <v>Ичера</v>
          </cell>
        </row>
        <row r="250">
          <cell r="A250" t="str">
            <v>Иэма</v>
          </cell>
        </row>
        <row r="251">
          <cell r="A251" t="str">
            <v>Йошкар-Ола</v>
          </cell>
        </row>
        <row r="252">
          <cell r="A252" t="str">
            <v>Казань</v>
          </cell>
        </row>
        <row r="253">
          <cell r="A253" t="str">
            <v>Калакан</v>
          </cell>
        </row>
        <row r="254">
          <cell r="A254" t="str">
            <v>Калининград</v>
          </cell>
        </row>
        <row r="255">
          <cell r="A255" t="str">
            <v>Калуга</v>
          </cell>
        </row>
        <row r="256">
          <cell r="A256" t="str">
            <v>Кандалакша</v>
          </cell>
        </row>
        <row r="257">
          <cell r="A257" t="str">
            <v>Канин Нос</v>
          </cell>
        </row>
        <row r="258">
          <cell r="A258" t="str">
            <v>Канск</v>
          </cell>
        </row>
        <row r="259">
          <cell r="A259" t="str">
            <v>Карасук</v>
          </cell>
        </row>
        <row r="260">
          <cell r="A260" t="str">
            <v>Катанда</v>
          </cell>
        </row>
        <row r="261">
          <cell r="A261" t="str">
            <v>Кашира</v>
          </cell>
        </row>
        <row r="262">
          <cell r="A262" t="str">
            <v>Кежма</v>
          </cell>
        </row>
        <row r="263">
          <cell r="A263" t="str">
            <v>Кемерово</v>
          </cell>
        </row>
        <row r="264">
          <cell r="A264" t="str">
            <v>Кемь</v>
          </cell>
        </row>
        <row r="265">
          <cell r="A265" t="str">
            <v>Кинешма</v>
          </cell>
        </row>
        <row r="266">
          <cell r="A266" t="str">
            <v>Киренск</v>
          </cell>
        </row>
        <row r="267">
          <cell r="A267" t="str">
            <v>Кировское</v>
          </cell>
        </row>
        <row r="268">
          <cell r="A268" t="str">
            <v>Киселевск</v>
          </cell>
        </row>
        <row r="269">
          <cell r="A269" t="str">
            <v>Ключи</v>
          </cell>
        </row>
        <row r="270">
          <cell r="A270" t="str">
            <v>Ключи</v>
          </cell>
        </row>
        <row r="271">
          <cell r="A271" t="str">
            <v>Ковдор</v>
          </cell>
        </row>
        <row r="272">
          <cell r="A272" t="str">
            <v>Козыревск</v>
          </cell>
        </row>
        <row r="273">
          <cell r="A273" t="str">
            <v>Кой нас</v>
          </cell>
        </row>
        <row r="274">
          <cell r="A274" t="str">
            <v>Колпашево</v>
          </cell>
        </row>
        <row r="275">
          <cell r="A275" t="str">
            <v>Комсомольск-на-Амуре</v>
          </cell>
        </row>
        <row r="276">
          <cell r="A276" t="str">
            <v>Кондинское — Ханты-Мансийский АО</v>
          </cell>
        </row>
        <row r="277">
          <cell r="A277" t="str">
            <v>Кондома</v>
          </cell>
        </row>
        <row r="278">
          <cell r="A278" t="str">
            <v>Корсаков</v>
          </cell>
        </row>
        <row r="279">
          <cell r="A279" t="str">
            <v>Корф — Корякский АО</v>
          </cell>
        </row>
        <row r="280">
          <cell r="A280" t="str">
            <v>Кострома</v>
          </cell>
        </row>
        <row r="281">
          <cell r="A281" t="str">
            <v>Котельниково</v>
          </cell>
        </row>
        <row r="282">
          <cell r="A282" t="str">
            <v>Коткино</v>
          </cell>
        </row>
        <row r="283">
          <cell r="A283" t="str">
            <v>Кочки</v>
          </cell>
        </row>
        <row r="284">
          <cell r="A284" t="str">
            <v>Кош-Агач</v>
          </cell>
        </row>
        <row r="285">
          <cell r="A285" t="str">
            <v>Краснодар</v>
          </cell>
        </row>
        <row r="286">
          <cell r="A286" t="str">
            <v>Краснощелье</v>
          </cell>
        </row>
        <row r="287">
          <cell r="A287" t="str">
            <v>Красноярск</v>
          </cell>
        </row>
        <row r="288">
          <cell r="A288" t="str">
            <v>Красный Чикой</v>
          </cell>
        </row>
        <row r="289">
          <cell r="A289" t="str">
            <v>Крест-Хальджай</v>
          </cell>
        </row>
        <row r="290">
          <cell r="A290" t="str">
            <v>Кроноки</v>
          </cell>
        </row>
        <row r="291">
          <cell r="A291" t="str">
            <v>Купино</v>
          </cell>
        </row>
        <row r="292">
          <cell r="A292" t="str">
            <v>Курган</v>
          </cell>
        </row>
        <row r="293">
          <cell r="A293" t="str">
            <v>Курильск</v>
          </cell>
        </row>
        <row r="294">
          <cell r="A294" t="str">
            <v>Курск</v>
          </cell>
        </row>
        <row r="295">
          <cell r="A295" t="str">
            <v>Кызыл</v>
          </cell>
        </row>
        <row r="296">
          <cell r="A296" t="str">
            <v>Кыштовка</v>
          </cell>
        </row>
        <row r="297">
          <cell r="A297" t="str">
            <v>Кюсюр</v>
          </cell>
        </row>
        <row r="298">
          <cell r="A298" t="str">
            <v>Кяхта</v>
          </cell>
        </row>
        <row r="299">
          <cell r="A299" t="str">
            <v>Ленск</v>
          </cell>
        </row>
        <row r="300">
          <cell r="A300" t="str">
            <v>Леуши</v>
          </cell>
        </row>
        <row r="301">
          <cell r="A301" t="str">
            <v>Липецк</v>
          </cell>
        </row>
        <row r="302">
          <cell r="A302" t="str">
            <v>Ловозеро</v>
          </cell>
        </row>
        <row r="303">
          <cell r="A303" t="str">
            <v>Лопатка, мыс</v>
          </cell>
        </row>
        <row r="304">
          <cell r="A304" t="str">
            <v>Лоухи</v>
          </cell>
        </row>
        <row r="305">
          <cell r="A305" t="str">
            <v>Магадан (Нагаева, бухта)</v>
          </cell>
        </row>
        <row r="306">
          <cell r="A306" t="str">
            <v>Майкоп</v>
          </cell>
        </row>
        <row r="307">
          <cell r="A307" t="str">
            <v>Макаров</v>
          </cell>
        </row>
        <row r="308">
          <cell r="A308" t="str">
            <v>Мама</v>
          </cell>
        </row>
        <row r="309">
          <cell r="A309" t="str">
            <v>Мариинск</v>
          </cell>
        </row>
        <row r="310">
          <cell r="A310" t="str">
            <v>Марково</v>
          </cell>
        </row>
        <row r="311">
          <cell r="A311" t="str">
            <v>Марково</v>
          </cell>
        </row>
        <row r="312">
          <cell r="A312" t="str">
            <v>Марресаля</v>
          </cell>
        </row>
        <row r="313">
          <cell r="A313" t="str">
            <v>Махачкала</v>
          </cell>
        </row>
        <row r="314">
          <cell r="A314" t="str">
            <v>Мезень</v>
          </cell>
        </row>
        <row r="315">
          <cell r="A315" t="str">
            <v>Мелеуз</v>
          </cell>
        </row>
        <row r="316">
          <cell r="A316" t="str">
            <v>Мельничное</v>
          </cell>
        </row>
        <row r="317">
          <cell r="A317" t="str">
            <v>Миллерово</v>
          </cell>
        </row>
        <row r="318">
          <cell r="A318" t="str">
            <v>Мильково</v>
          </cell>
        </row>
        <row r="319">
          <cell r="A319" t="str">
            <v>Минусинск</v>
          </cell>
        </row>
        <row r="320">
          <cell r="A320" t="str">
            <v>Могоча</v>
          </cell>
        </row>
        <row r="321">
          <cell r="A321" t="str">
            <v>Монды</v>
          </cell>
        </row>
        <row r="322">
          <cell r="A322" t="str">
            <v>Мончегорск</v>
          </cell>
        </row>
        <row r="323">
          <cell r="A323" t="str">
            <v>Москва</v>
          </cell>
        </row>
        <row r="324">
          <cell r="A324" t="str">
            <v>Мурманск</v>
          </cell>
        </row>
        <row r="325">
          <cell r="A325" t="str">
            <v>Муром</v>
          </cell>
        </row>
        <row r="326">
          <cell r="A326" t="str">
            <v>Нагорный</v>
          </cell>
        </row>
        <row r="327">
          <cell r="A327" t="str">
            <v>Нагорское</v>
          </cell>
        </row>
        <row r="328">
          <cell r="A328" t="str">
            <v>Надым</v>
          </cell>
        </row>
        <row r="329">
          <cell r="A329" t="str">
            <v>Наканно</v>
          </cell>
        </row>
        <row r="330">
          <cell r="A330" t="str">
            <v>Нальчик</v>
          </cell>
        </row>
        <row r="331">
          <cell r="A331" t="str">
            <v>Нарьян-Мар</v>
          </cell>
        </row>
        <row r="332">
          <cell r="A332" t="str">
            <v>Начики</v>
          </cell>
        </row>
        <row r="333">
          <cell r="A333" t="str">
            <v>Невельск</v>
          </cell>
        </row>
        <row r="334">
          <cell r="A334" t="str">
            <v>Невон</v>
          </cell>
        </row>
        <row r="335">
          <cell r="A335" t="str">
            <v>Непа</v>
          </cell>
        </row>
        <row r="336">
          <cell r="A336" t="str">
            <v>Нера</v>
          </cell>
        </row>
        <row r="337">
          <cell r="A337" t="str">
            <v>Нерчинск</v>
          </cell>
        </row>
        <row r="338">
          <cell r="A338" t="str">
            <v>Нерчинский Завод</v>
          </cell>
        </row>
        <row r="339">
          <cell r="A339" t="str">
            <v>Ниванкюль</v>
          </cell>
        </row>
        <row r="340">
          <cell r="A340" t="str">
            <v>Нижнеангарск</v>
          </cell>
        </row>
        <row r="341">
          <cell r="A341" t="str">
            <v>Нижнетамбовское</v>
          </cell>
        </row>
        <row r="342">
          <cell r="A342" t="str">
            <v>Нижний Новгород</v>
          </cell>
        </row>
        <row r="343">
          <cell r="A343" t="str">
            <v>Николаевск-на-Амуре</v>
          </cell>
        </row>
        <row r="344">
          <cell r="A344" t="str">
            <v>Никольск</v>
          </cell>
        </row>
        <row r="345">
          <cell r="A345" t="str">
            <v>Новгород</v>
          </cell>
        </row>
        <row r="346">
          <cell r="A346" t="str">
            <v>Новосибирск</v>
          </cell>
        </row>
        <row r="347">
          <cell r="A347" t="str">
            <v>Ноглики</v>
          </cell>
        </row>
        <row r="348">
          <cell r="A348" t="str">
            <v>Норский Склад</v>
          </cell>
        </row>
        <row r="349">
          <cell r="A349" t="str">
            <v>Нюрба</v>
          </cell>
        </row>
        <row r="350">
          <cell r="A350" t="str">
            <v>Нюя</v>
          </cell>
        </row>
        <row r="351">
          <cell r="A351" t="str">
            <v>о.Беринга</v>
          </cell>
        </row>
        <row r="352">
          <cell r="A352" t="str">
            <v>Облучье</v>
          </cell>
        </row>
        <row r="353">
          <cell r="A353" t="str">
            <v>Объячево</v>
          </cell>
        </row>
        <row r="354">
          <cell r="A354" t="str">
            <v>Огорон</v>
          </cell>
        </row>
        <row r="355">
          <cell r="A355" t="str">
            <v>Оймякон</v>
          </cell>
        </row>
        <row r="356">
          <cell r="A356" t="str">
            <v>Октябрьская</v>
          </cell>
        </row>
        <row r="357">
          <cell r="A357" t="str">
            <v>Октябрьское</v>
          </cell>
        </row>
        <row r="358">
          <cell r="A358" t="str">
            <v>Олекминск</v>
          </cell>
        </row>
        <row r="359">
          <cell r="A359" t="str">
            <v>Оленек</v>
          </cell>
        </row>
        <row r="360">
          <cell r="A360" t="str">
            <v>Олонец</v>
          </cell>
        </row>
        <row r="361">
          <cell r="A361" t="str">
            <v>Омск</v>
          </cell>
        </row>
        <row r="362">
          <cell r="A362" t="str">
            <v>Омсукчан</v>
          </cell>
        </row>
        <row r="363">
          <cell r="A363" t="str">
            <v>Онгудай</v>
          </cell>
        </row>
        <row r="364">
          <cell r="A364" t="str">
            <v>Онега</v>
          </cell>
        </row>
        <row r="365">
          <cell r="A365" t="str">
            <v>Орел</v>
          </cell>
        </row>
        <row r="366">
          <cell r="A366" t="str">
            <v>Оренбург</v>
          </cell>
        </row>
        <row r="367">
          <cell r="A367" t="str">
            <v>Орлинга</v>
          </cell>
        </row>
        <row r="368">
          <cell r="A368" t="str">
            <v>Оссора — Корякский АО</v>
          </cell>
        </row>
        <row r="369">
          <cell r="A369" t="str">
            <v>Островное</v>
          </cell>
        </row>
        <row r="370">
          <cell r="A370" t="str">
            <v>Оха</v>
          </cell>
        </row>
        <row r="371">
          <cell r="A371" t="str">
            <v>Охотск</v>
          </cell>
        </row>
        <row r="372">
          <cell r="A372" t="str">
            <v>Охотский Перевоз</v>
          </cell>
        </row>
        <row r="373">
          <cell r="A373" t="str">
            <v>Паданы</v>
          </cell>
        </row>
        <row r="374">
          <cell r="A374" t="str">
            <v>Палатка</v>
          </cell>
        </row>
        <row r="375">
          <cell r="A375" t="str">
            <v>Партизанск</v>
          </cell>
        </row>
        <row r="376">
          <cell r="A376" t="str">
            <v>Пенза</v>
          </cell>
        </row>
        <row r="377">
          <cell r="A377" t="str">
            <v>Перевоз</v>
          </cell>
        </row>
        <row r="378">
          <cell r="A378" t="str">
            <v>Пермь</v>
          </cell>
        </row>
        <row r="379">
          <cell r="A379" t="str">
            <v>Петрозаводск</v>
          </cell>
        </row>
        <row r="380">
          <cell r="A380" t="str">
            <v>Петропавловск-Камчатский</v>
          </cell>
        </row>
        <row r="381">
          <cell r="A381" t="str">
            <v>Петрунь</v>
          </cell>
        </row>
        <row r="382">
          <cell r="A382" t="str">
            <v>Печора</v>
          </cell>
        </row>
        <row r="383">
          <cell r="A383" t="str">
            <v>Погиби</v>
          </cell>
        </row>
        <row r="384">
          <cell r="A384" t="str">
            <v>Порецкое</v>
          </cell>
        </row>
        <row r="385">
          <cell r="A385" t="str">
            <v>Поронайск</v>
          </cell>
        </row>
        <row r="386">
          <cell r="A386" t="str">
            <v>Посьет</v>
          </cell>
        </row>
        <row r="387">
          <cell r="A387" t="str">
            <v>Поярково</v>
          </cell>
        </row>
        <row r="388">
          <cell r="A388" t="str">
            <v>Преображение</v>
          </cell>
        </row>
        <row r="389">
          <cell r="A389" t="str">
            <v>Преображенка</v>
          </cell>
        </row>
        <row r="390">
          <cell r="A390" t="str">
            <v>Псков</v>
          </cell>
        </row>
        <row r="391">
          <cell r="A391" t="str">
            <v>Пулозеро</v>
          </cell>
        </row>
        <row r="392">
          <cell r="A392" t="str">
            <v>Пялица</v>
          </cell>
        </row>
        <row r="393">
          <cell r="A393" t="str">
            <v>Реболы</v>
          </cell>
        </row>
        <row r="394">
          <cell r="A394" t="str">
            <v>Ржев</v>
          </cell>
        </row>
        <row r="395">
          <cell r="A395" t="str">
            <v>Родино</v>
          </cell>
        </row>
        <row r="396">
          <cell r="A396" t="str">
            <v>Ростов-на-Дону</v>
          </cell>
        </row>
        <row r="397">
          <cell r="A397" t="str">
            <v>Рубцовск</v>
          </cell>
        </row>
        <row r="398">
          <cell r="A398" t="str">
            <v>Рудная Пристань</v>
          </cell>
        </row>
        <row r="399">
          <cell r="A399" t="str">
            <v>Рыбновск</v>
          </cell>
        </row>
        <row r="400">
          <cell r="A400" t="str">
            <v>Рязань</v>
          </cell>
        </row>
        <row r="401">
          <cell r="A401" t="str">
            <v>Савали</v>
          </cell>
        </row>
        <row r="402">
          <cell r="A402" t="str">
            <v>Салехард</v>
          </cell>
        </row>
        <row r="403">
          <cell r="A403" t="str">
            <v>Самара</v>
          </cell>
        </row>
        <row r="404">
          <cell r="A404" t="str">
            <v>Сангар</v>
          </cell>
        </row>
        <row r="405">
          <cell r="A405" t="str">
            <v>Санкт-Петербург</v>
          </cell>
        </row>
        <row r="406">
          <cell r="A406" t="str">
            <v>Саранск</v>
          </cell>
        </row>
        <row r="407">
          <cell r="A407" t="str">
            <v>Сарапул</v>
          </cell>
        </row>
        <row r="408">
          <cell r="A408" t="str">
            <v>Саратов</v>
          </cell>
        </row>
        <row r="409">
          <cell r="A409" t="str">
            <v>Саскылах</v>
          </cell>
        </row>
        <row r="410">
          <cell r="A410" t="str">
            <v>Свирица</v>
          </cell>
        </row>
        <row r="411">
          <cell r="A411" t="str">
            <v>Свободный</v>
          </cell>
        </row>
        <row r="412">
          <cell r="A412" t="str">
            <v>Семлячики</v>
          </cell>
        </row>
        <row r="413">
          <cell r="A413" t="str">
            <v>Сизиман</v>
          </cell>
        </row>
        <row r="414">
          <cell r="A414" t="str">
            <v>Сковородино</v>
          </cell>
        </row>
        <row r="415">
          <cell r="A415" t="str">
            <v>Славгород</v>
          </cell>
        </row>
        <row r="416">
          <cell r="A416" t="str">
            <v>Слюдянка</v>
          </cell>
        </row>
        <row r="417">
          <cell r="A417" t="str">
            <v>Смоленск</v>
          </cell>
        </row>
        <row r="418">
          <cell r="A418" t="str">
            <v>Соболево</v>
          </cell>
        </row>
        <row r="419">
          <cell r="A419" t="str">
            <v>Советская Гавань</v>
          </cell>
        </row>
        <row r="420">
          <cell r="A420" t="str">
            <v>Сосново -Озерское</v>
          </cell>
        </row>
        <row r="421">
          <cell r="A421" t="str">
            <v>Сосьва</v>
          </cell>
        </row>
        <row r="422">
          <cell r="A422" t="str">
            <v>Софийский Прииск</v>
          </cell>
        </row>
        <row r="423">
          <cell r="A423" t="str">
            <v>Сочи</v>
          </cell>
        </row>
        <row r="424">
          <cell r="A424" t="str">
            <v>Среднекан</v>
          </cell>
        </row>
        <row r="425">
          <cell r="A425" t="str">
            <v>Среднеколымск</v>
          </cell>
        </row>
        <row r="426">
          <cell r="A426" t="str">
            <v>Средний Васюган</v>
          </cell>
        </row>
        <row r="427">
          <cell r="A427" t="str">
            <v>Средний Калар</v>
          </cell>
        </row>
        <row r="428">
          <cell r="A428" t="str">
            <v>Средний Ургал</v>
          </cell>
        </row>
        <row r="429">
          <cell r="A429" t="str">
            <v>Средняя Нюкжа</v>
          </cell>
        </row>
        <row r="430">
          <cell r="A430" t="str">
            <v>Ставрополь</v>
          </cell>
        </row>
        <row r="431">
          <cell r="A431" t="str">
            <v>Сунтар</v>
          </cell>
        </row>
        <row r="432">
          <cell r="A432" t="str">
            <v>Сургут — Ханты-Мансийский АО</v>
          </cell>
        </row>
        <row r="433">
          <cell r="A433" t="str">
            <v>Сурское</v>
          </cell>
        </row>
        <row r="434">
          <cell r="A434" t="str">
            <v>Сусуман</v>
          </cell>
        </row>
        <row r="435">
          <cell r="A435" t="str">
            <v>Сухана</v>
          </cell>
        </row>
        <row r="436">
          <cell r="A436" t="str">
            <v>Сыктывкар</v>
          </cell>
        </row>
        <row r="437">
          <cell r="A437" t="str">
            <v>Сюльдюкар</v>
          </cell>
        </row>
        <row r="438">
          <cell r="A438" t="str">
            <v>Сюрен-Кюель</v>
          </cell>
        </row>
        <row r="439">
          <cell r="A439" t="str">
            <v>Таганрог</v>
          </cell>
        </row>
        <row r="440">
          <cell r="A440" t="str">
            <v>Таимба</v>
          </cell>
        </row>
        <row r="441">
          <cell r="A441" t="str">
            <v>Тайга</v>
          </cell>
        </row>
        <row r="442">
          <cell r="A442" t="str">
            <v>Тайшет</v>
          </cell>
        </row>
        <row r="443">
          <cell r="A443" t="str">
            <v>Тамбов</v>
          </cell>
        </row>
        <row r="444">
          <cell r="A444" t="str">
            <v>Тара</v>
          </cell>
        </row>
        <row r="445">
          <cell r="A445" t="str">
            <v>Тарко-Сале — Ямало-Ненецкий АО</v>
          </cell>
        </row>
        <row r="446">
          <cell r="A446" t="str">
            <v>Татарск</v>
          </cell>
        </row>
        <row r="447">
          <cell r="A447" t="str">
            <v>Тверь</v>
          </cell>
        </row>
        <row r="448">
          <cell r="A448" t="str">
            <v>Териберка</v>
          </cell>
        </row>
        <row r="449">
          <cell r="A449" t="str">
            <v>Терско-Орловский</v>
          </cell>
        </row>
        <row r="450">
          <cell r="A450" t="str">
            <v>Тисуль</v>
          </cell>
        </row>
        <row r="451">
          <cell r="A451" t="str">
            <v>Тихвин</v>
          </cell>
        </row>
        <row r="452">
          <cell r="A452" t="str">
            <v>Тихорецк</v>
          </cell>
        </row>
        <row r="453">
          <cell r="A453" t="str">
            <v>Тобольск</v>
          </cell>
        </row>
        <row r="454">
          <cell r="A454" t="str">
            <v>Тогул</v>
          </cell>
        </row>
        <row r="455">
          <cell r="A455" t="str">
            <v>Токо</v>
          </cell>
        </row>
        <row r="456">
          <cell r="A456" t="str">
            <v>Томмот</v>
          </cell>
        </row>
        <row r="457">
          <cell r="A457" t="str">
            <v>Томпо</v>
          </cell>
        </row>
        <row r="458">
          <cell r="A458" t="str">
            <v>Томск</v>
          </cell>
        </row>
        <row r="459">
          <cell r="A459" t="str">
            <v>Топки</v>
          </cell>
        </row>
        <row r="460">
          <cell r="A460" t="str">
            <v>Тотьма</v>
          </cell>
        </row>
        <row r="461">
          <cell r="A461" t="str">
            <v>Троицкое</v>
          </cell>
        </row>
        <row r="462">
          <cell r="A462" t="str">
            <v>Троицкое</v>
          </cell>
        </row>
        <row r="463">
          <cell r="A463" t="str">
            <v>Троицко-Печорск</v>
          </cell>
        </row>
        <row r="464">
          <cell r="A464" t="str">
            <v>Тула</v>
          </cell>
        </row>
        <row r="465">
          <cell r="A465" t="str">
            <v>Тулун</v>
          </cell>
        </row>
        <row r="466">
          <cell r="A466" t="str">
            <v>Тунгокочен</v>
          </cell>
        </row>
        <row r="467">
          <cell r="A467" t="str">
            <v>Туой-Хая</v>
          </cell>
        </row>
        <row r="468">
          <cell r="A468" t="str">
            <v>Тупик</v>
          </cell>
        </row>
        <row r="469">
          <cell r="A469" t="str">
            <v>Тура — Эвенкийский АО</v>
          </cell>
        </row>
        <row r="470">
          <cell r="A470" t="str">
            <v>Туруханск</v>
          </cell>
        </row>
        <row r="471">
          <cell r="A471" t="str">
            <v>Тыган-Уркан</v>
          </cell>
        </row>
        <row r="472">
          <cell r="A472" t="str">
            <v>Тында</v>
          </cell>
        </row>
        <row r="473">
          <cell r="A473" t="str">
            <v>Тюмень</v>
          </cell>
        </row>
        <row r="474">
          <cell r="A474" t="str">
            <v>Тяня</v>
          </cell>
        </row>
        <row r="475">
          <cell r="A475" t="str">
            <v>Уакит</v>
          </cell>
        </row>
        <row r="476">
          <cell r="A476" t="str">
            <v>Угут</v>
          </cell>
        </row>
        <row r="477">
          <cell r="A477" t="str">
            <v>Ука</v>
          </cell>
        </row>
        <row r="478">
          <cell r="A478" t="str">
            <v>Улан-Удэ</v>
          </cell>
        </row>
        <row r="479">
          <cell r="A479" t="str">
            <v>Ульяновск</v>
          </cell>
        </row>
        <row r="480">
          <cell r="A480" t="str">
            <v>Умба</v>
          </cell>
        </row>
        <row r="481">
          <cell r="A481" t="str">
            <v>Унаха</v>
          </cell>
        </row>
        <row r="482">
          <cell r="A482" t="str">
            <v>Уренгой — Ямало-Ненецкий АО</v>
          </cell>
        </row>
        <row r="483">
          <cell r="A483" t="str">
            <v>Устъ-Кабырза</v>
          </cell>
        </row>
        <row r="484">
          <cell r="A484" t="str">
            <v>Усть-Воямполка — Корякский АО</v>
          </cell>
        </row>
        <row r="485">
          <cell r="A485" t="str">
            <v>Усть-Камчатск</v>
          </cell>
        </row>
        <row r="486">
          <cell r="A486" t="str">
            <v>Усть-Мая</v>
          </cell>
        </row>
        <row r="487">
          <cell r="A487" t="str">
            <v>Усть-Миль</v>
          </cell>
        </row>
        <row r="488">
          <cell r="A488" t="str">
            <v>Усть-Мома</v>
          </cell>
        </row>
        <row r="489">
          <cell r="A489" t="str">
            <v>Усть-Нюкжа</v>
          </cell>
        </row>
        <row r="490">
          <cell r="A490" t="str">
            <v>Усть-Озерное</v>
          </cell>
        </row>
        <row r="491">
          <cell r="A491" t="str">
            <v>Усть-Олой</v>
          </cell>
        </row>
        <row r="492">
          <cell r="A492" t="str">
            <v>Усть-Ордынский — Бурятский АО</v>
          </cell>
        </row>
        <row r="493">
          <cell r="A493" t="str">
            <v>Усть-Уса</v>
          </cell>
        </row>
        <row r="494">
          <cell r="A494" t="str">
            <v>Усть-Хайрюзово</v>
          </cell>
        </row>
        <row r="495">
          <cell r="A495" t="str">
            <v>Усть-Цильма</v>
          </cell>
        </row>
        <row r="496">
          <cell r="A496" t="str">
            <v>Усть-Щугор</v>
          </cell>
        </row>
        <row r="497">
          <cell r="A497" t="str">
            <v>Уфа</v>
          </cell>
        </row>
        <row r="498">
          <cell r="A498" t="str">
            <v>Ухта</v>
          </cell>
        </row>
        <row r="499">
          <cell r="A499" t="str">
            <v>Хабаровск</v>
          </cell>
        </row>
        <row r="500">
          <cell r="A500" t="str">
            <v>Ханты-Мансийск — Ханты-Мансийский АО</v>
          </cell>
        </row>
        <row r="501">
          <cell r="A501" t="str">
            <v>Хатанга — Таймырский АО</v>
          </cell>
        </row>
        <row r="502">
          <cell r="A502" t="str">
            <v>Ходовариха</v>
          </cell>
        </row>
        <row r="503">
          <cell r="A503" t="str">
            <v>Холмск</v>
          </cell>
        </row>
        <row r="504">
          <cell r="A504" t="str">
            <v>Хоринск</v>
          </cell>
        </row>
        <row r="505">
          <cell r="A505" t="str">
            <v>Хоседа-Хард</v>
          </cell>
        </row>
        <row r="506">
          <cell r="A506" t="str">
            <v>Чара</v>
          </cell>
        </row>
        <row r="507">
          <cell r="A507" t="str">
            <v>Чебоксары</v>
          </cell>
        </row>
        <row r="508">
          <cell r="A508" t="str">
            <v>Челюскин, мыс — Таймырский АО</v>
          </cell>
        </row>
        <row r="509">
          <cell r="A509" t="str">
            <v>Челябинск</v>
          </cell>
        </row>
        <row r="510">
          <cell r="A510" t="str">
            <v>Черкесск</v>
          </cell>
        </row>
        <row r="511">
          <cell r="A511" t="str">
            <v>Черлак</v>
          </cell>
        </row>
        <row r="512">
          <cell r="A512" t="str">
            <v>Черняево</v>
          </cell>
        </row>
        <row r="513">
          <cell r="A513" t="str">
            <v>Чита</v>
          </cell>
        </row>
        <row r="514">
          <cell r="A514" t="str">
            <v>Чугуевка</v>
          </cell>
        </row>
        <row r="515">
          <cell r="A515" t="str">
            <v>Чулым</v>
          </cell>
        </row>
        <row r="516">
          <cell r="A516" t="str">
            <v>Чульман</v>
          </cell>
        </row>
        <row r="517">
          <cell r="A517" t="str">
            <v>Чумикан</v>
          </cell>
        </row>
        <row r="518">
          <cell r="A518" t="str">
            <v>Чурапча</v>
          </cell>
        </row>
        <row r="519">
          <cell r="A519" t="str">
            <v>Чухлома</v>
          </cell>
        </row>
        <row r="520">
          <cell r="A520" t="str">
            <v>Шарья</v>
          </cell>
        </row>
        <row r="521">
          <cell r="A521" t="str">
            <v>Шелагонцы</v>
          </cell>
        </row>
        <row r="522">
          <cell r="A522" t="str">
            <v>Шимановск</v>
          </cell>
        </row>
        <row r="523">
          <cell r="A523" t="str">
            <v>Шира</v>
          </cell>
        </row>
        <row r="524">
          <cell r="A524" t="str">
            <v>Эйик</v>
          </cell>
        </row>
        <row r="525">
          <cell r="A525" t="str">
            <v>Экимчан</v>
          </cell>
        </row>
        <row r="526">
          <cell r="A526" t="str">
            <v>Элиста</v>
          </cell>
        </row>
        <row r="527">
          <cell r="A527" t="str">
            <v>Эльтон</v>
          </cell>
        </row>
        <row r="528">
          <cell r="A528" t="str">
            <v>Энкэн</v>
          </cell>
        </row>
        <row r="529">
          <cell r="A529" t="str">
            <v>Эньмувеем</v>
          </cell>
        </row>
        <row r="530">
          <cell r="A530" t="str">
            <v>Южно-Курильск</v>
          </cell>
        </row>
        <row r="531">
          <cell r="A531" t="str">
            <v>Южно-Сахалинск</v>
          </cell>
        </row>
        <row r="532">
          <cell r="A532" t="str">
            <v>Юкспор</v>
          </cell>
        </row>
        <row r="533">
          <cell r="A533" t="str">
            <v>Якутск</v>
          </cell>
        </row>
        <row r="534">
          <cell r="A534" t="str">
            <v>Янаул</v>
          </cell>
        </row>
        <row r="535">
          <cell r="A535" t="str">
            <v>Ярославль</v>
          </cell>
        </row>
        <row r="536">
          <cell r="A536" t="str">
            <v>Ярцево</v>
          </cell>
        </row>
      </sheetData>
      <sheetData sheetId="2"/>
      <sheetData sheetId="3">
        <row r="1">
          <cell r="B1">
            <v>2015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4" zoomScale="85" zoomScaleNormal="85" workbookViewId="0">
      <selection activeCell="D20" sqref="D20"/>
    </sheetView>
  </sheetViews>
  <sheetFormatPr defaultColWidth="9.140625" defaultRowHeight="15.75" x14ac:dyDescent="0.25"/>
  <cols>
    <col min="1" max="1" width="11.28515625" style="1" bestFit="1" customWidth="1"/>
    <col min="2" max="2" width="69.5703125" style="1" customWidth="1"/>
    <col min="3" max="6" width="14.7109375" style="13" customWidth="1"/>
    <col min="7" max="7" width="15.28515625" style="1" customWidth="1"/>
    <col min="8" max="8" width="17.7109375" style="1" customWidth="1"/>
    <col min="9" max="9" width="18.85546875" style="1" customWidth="1"/>
    <col min="10" max="10" width="16.5703125" style="1" customWidth="1"/>
    <col min="11" max="16384" width="9.140625" style="1"/>
  </cols>
  <sheetData>
    <row r="1" spans="1:9" x14ac:dyDescent="0.25">
      <c r="G1" s="18"/>
    </row>
    <row r="2" spans="1:9" ht="86.25" customHeight="1" x14ac:dyDescent="0.25">
      <c r="A2" s="41" t="s">
        <v>49</v>
      </c>
      <c r="B2" s="41"/>
      <c r="C2" s="41"/>
      <c r="D2" s="41"/>
      <c r="E2" s="41"/>
      <c r="F2" s="41"/>
      <c r="G2" s="41"/>
      <c r="H2" s="41"/>
    </row>
    <row r="3" spans="1:9" ht="15.75" customHeight="1" x14ac:dyDescent="0.25">
      <c r="A3" s="41" t="s">
        <v>60</v>
      </c>
      <c r="B3" s="41"/>
      <c r="C3" s="41"/>
      <c r="D3" s="41"/>
      <c r="E3" s="41"/>
      <c r="F3" s="41"/>
      <c r="G3" s="41"/>
      <c r="H3" s="41"/>
    </row>
    <row r="4" spans="1:9" x14ac:dyDescent="0.25">
      <c r="A4" s="37"/>
      <c r="B4" s="37"/>
      <c r="C4" s="37"/>
      <c r="D4" s="37"/>
      <c r="E4" s="37"/>
      <c r="F4" s="37"/>
      <c r="G4" s="37"/>
    </row>
    <row r="5" spans="1:9" ht="26.25" customHeight="1" x14ac:dyDescent="0.25">
      <c r="A5" s="38" t="s">
        <v>0</v>
      </c>
      <c r="B5" s="39" t="s">
        <v>1</v>
      </c>
      <c r="C5" s="39" t="s">
        <v>2</v>
      </c>
      <c r="D5" s="40" t="s">
        <v>62</v>
      </c>
      <c r="E5" s="40" t="s">
        <v>61</v>
      </c>
      <c r="F5" s="40" t="s">
        <v>59</v>
      </c>
      <c r="G5" s="40" t="s">
        <v>58</v>
      </c>
      <c r="H5" s="40" t="s">
        <v>44</v>
      </c>
    </row>
    <row r="6" spans="1:9" ht="26.25" customHeight="1" x14ac:dyDescent="0.25">
      <c r="A6" s="38"/>
      <c r="B6" s="39"/>
      <c r="C6" s="39"/>
      <c r="D6" s="40"/>
      <c r="E6" s="40"/>
      <c r="F6" s="40"/>
      <c r="G6" s="40"/>
      <c r="H6" s="40"/>
    </row>
    <row r="7" spans="1:9" x14ac:dyDescent="0.25">
      <c r="A7" s="2">
        <v>1</v>
      </c>
      <c r="B7" s="3" t="s">
        <v>41</v>
      </c>
      <c r="C7" s="20" t="s">
        <v>4</v>
      </c>
      <c r="D7" s="23">
        <f>D8+D12</f>
        <v>24339.859999999997</v>
      </c>
      <c r="E7" s="23">
        <f>E8+E12</f>
        <v>24336.060200000004</v>
      </c>
      <c r="F7" s="23">
        <f>F8+F12</f>
        <v>22916.899000000001</v>
      </c>
      <c r="G7" s="23">
        <v>21278.271000000001</v>
      </c>
      <c r="H7" s="23">
        <f t="shared" ref="H7" si="0">H8+H12</f>
        <v>14057</v>
      </c>
      <c r="I7" s="22"/>
    </row>
    <row r="8" spans="1:9" x14ac:dyDescent="0.25">
      <c r="A8" s="2">
        <v>2</v>
      </c>
      <c r="B8" s="4" t="s">
        <v>42</v>
      </c>
      <c r="C8" s="20" t="s">
        <v>4</v>
      </c>
      <c r="D8" s="23">
        <f>D9+D10+D11</f>
        <v>23622.171999999999</v>
      </c>
      <c r="E8" s="23">
        <f>E9+E10+E11</f>
        <v>23621.820200000002</v>
      </c>
      <c r="F8" s="23">
        <f>F9+F10+F11</f>
        <v>22347.965</v>
      </c>
      <c r="G8" s="23">
        <f>G9+G10+G11</f>
        <v>20682.627</v>
      </c>
      <c r="H8" s="23">
        <f>H9+H10+H11</f>
        <v>13633</v>
      </c>
      <c r="I8" s="22"/>
    </row>
    <row r="9" spans="1:9" x14ac:dyDescent="0.25">
      <c r="A9" s="2" t="s">
        <v>39</v>
      </c>
      <c r="B9" s="4" t="s">
        <v>40</v>
      </c>
      <c r="C9" s="34" t="s">
        <v>4</v>
      </c>
      <c r="D9" s="23">
        <v>19683.338</v>
      </c>
      <c r="E9" s="23">
        <v>18744.8822</v>
      </c>
      <c r="F9" s="23">
        <v>18167.96</v>
      </c>
      <c r="G9" s="23">
        <v>16688.706999999999</v>
      </c>
      <c r="H9" s="23">
        <v>11277</v>
      </c>
      <c r="I9" s="22"/>
    </row>
    <row r="10" spans="1:9" x14ac:dyDescent="0.25">
      <c r="A10" s="2" t="s">
        <v>45</v>
      </c>
      <c r="B10" s="4" t="s">
        <v>46</v>
      </c>
      <c r="C10" s="35" t="s">
        <v>4</v>
      </c>
      <c r="D10" s="23">
        <v>3175.4630000000002</v>
      </c>
      <c r="E10" s="23">
        <v>3269.0020000000004</v>
      </c>
      <c r="F10" s="23">
        <v>2592.056</v>
      </c>
      <c r="G10" s="23">
        <v>2879.1840000000002</v>
      </c>
      <c r="H10" s="23">
        <v>1413</v>
      </c>
      <c r="I10" s="22"/>
    </row>
    <row r="11" spans="1:9" x14ac:dyDescent="0.25">
      <c r="A11" s="2" t="s">
        <v>45</v>
      </c>
      <c r="B11" s="4" t="s">
        <v>47</v>
      </c>
      <c r="C11" s="35" t="s">
        <v>4</v>
      </c>
      <c r="D11" s="23">
        <v>763.37099999999998</v>
      </c>
      <c r="E11" s="23">
        <v>1607.9359999999999</v>
      </c>
      <c r="F11" s="23">
        <v>1587.9490000000001</v>
      </c>
      <c r="G11" s="23">
        <v>1114.7360000000001</v>
      </c>
      <c r="H11" s="23">
        <v>943</v>
      </c>
      <c r="I11" s="22"/>
    </row>
    <row r="12" spans="1:9" x14ac:dyDescent="0.25">
      <c r="A12" s="2">
        <v>3</v>
      </c>
      <c r="B12" s="4" t="s">
        <v>52</v>
      </c>
      <c r="C12" s="20" t="s">
        <v>4</v>
      </c>
      <c r="D12" s="23">
        <f>D13+D14+D15</f>
        <v>717.68799999999999</v>
      </c>
      <c r="E12" s="23">
        <f>E13+E14+E15</f>
        <v>714.24000000000012</v>
      </c>
      <c r="F12" s="23">
        <f>F13+F14+F15</f>
        <v>568.93399999999997</v>
      </c>
      <c r="G12" s="23">
        <f>G13+G14+G15</f>
        <v>595.64400000000001</v>
      </c>
      <c r="H12" s="23">
        <f>H13+H14+H15</f>
        <v>424</v>
      </c>
      <c r="I12" s="22"/>
    </row>
    <row r="13" spans="1:9" x14ac:dyDescent="0.25">
      <c r="A13" s="2" t="s">
        <v>38</v>
      </c>
      <c r="B13" s="4" t="s">
        <v>40</v>
      </c>
      <c r="C13" s="35" t="s">
        <v>4</v>
      </c>
      <c r="D13" s="23">
        <v>699.36699999999996</v>
      </c>
      <c r="E13" s="23">
        <v>682.58300000000008</v>
      </c>
      <c r="F13" s="23">
        <v>540.25599999999997</v>
      </c>
      <c r="G13" s="23">
        <v>496.97300000000001</v>
      </c>
      <c r="H13" s="23">
        <v>386</v>
      </c>
      <c r="I13" s="22"/>
    </row>
    <row r="14" spans="1:9" x14ac:dyDescent="0.25">
      <c r="A14" s="2" t="s">
        <v>50</v>
      </c>
      <c r="B14" s="4" t="s">
        <v>46</v>
      </c>
      <c r="C14" s="35" t="s">
        <v>4</v>
      </c>
      <c r="D14" s="23">
        <v>0</v>
      </c>
      <c r="E14" s="23">
        <v>0</v>
      </c>
      <c r="F14" s="23">
        <v>0</v>
      </c>
      <c r="G14" s="23">
        <v>77.84</v>
      </c>
      <c r="H14" s="23">
        <v>21</v>
      </c>
      <c r="I14" s="22"/>
    </row>
    <row r="15" spans="1:9" x14ac:dyDescent="0.25">
      <c r="A15" s="2" t="s">
        <v>51</v>
      </c>
      <c r="B15" s="4" t="s">
        <v>47</v>
      </c>
      <c r="C15" s="35" t="s">
        <v>4</v>
      </c>
      <c r="D15" s="23">
        <v>18.321000000000002</v>
      </c>
      <c r="E15" s="23">
        <v>31.657000000000004</v>
      </c>
      <c r="F15" s="23">
        <v>28.678000000000001</v>
      </c>
      <c r="G15" s="23">
        <v>20.831</v>
      </c>
      <c r="H15" s="23">
        <v>17</v>
      </c>
      <c r="I15" s="22"/>
    </row>
    <row r="16" spans="1:9" x14ac:dyDescent="0.25">
      <c r="A16" s="2">
        <v>4</v>
      </c>
      <c r="B16" s="4" t="s">
        <v>53</v>
      </c>
      <c r="C16" s="35" t="s">
        <v>10</v>
      </c>
      <c r="D16" s="23">
        <f>D12*100/D7</f>
        <v>2.9486118654749869</v>
      </c>
      <c r="E16" s="23">
        <f>E12*100/E7</f>
        <v>2.934903982527131</v>
      </c>
      <c r="F16" s="23">
        <f>F12*100/F7</f>
        <v>2.4825959219002534</v>
      </c>
      <c r="G16" s="23">
        <v>2.7789999999999999</v>
      </c>
      <c r="H16" s="23">
        <f>H12*100/H7</f>
        <v>3.0162908159635768</v>
      </c>
      <c r="I16" s="22"/>
    </row>
    <row r="17" spans="1:9" x14ac:dyDescent="0.25">
      <c r="A17" s="2" t="s">
        <v>7</v>
      </c>
      <c r="B17" s="4" t="s">
        <v>40</v>
      </c>
      <c r="C17" s="35" t="s">
        <v>10</v>
      </c>
      <c r="D17" s="23">
        <f>D13*100/D7</f>
        <v>2.873340273937484</v>
      </c>
      <c r="E17" s="23">
        <f>E13*100/E7</f>
        <v>2.8048212997106243</v>
      </c>
      <c r="F17" s="23">
        <f>F13*100/F7</f>
        <v>2.357456826946787</v>
      </c>
      <c r="G17" s="23">
        <f>G13*100/G7</f>
        <v>2.3355892027129461</v>
      </c>
      <c r="H17" s="23">
        <f>H13*100/H7</f>
        <v>2.7459628654762751</v>
      </c>
      <c r="I17" s="22"/>
    </row>
    <row r="18" spans="1:9" x14ac:dyDescent="0.25">
      <c r="A18" s="2" t="s">
        <v>9</v>
      </c>
      <c r="B18" s="4" t="s">
        <v>46</v>
      </c>
      <c r="C18" s="35" t="s">
        <v>10</v>
      </c>
      <c r="D18" s="23">
        <f>D14*100/D7</f>
        <v>0</v>
      </c>
      <c r="E18" s="23">
        <f>E14*100/E7</f>
        <v>0</v>
      </c>
      <c r="F18" s="23">
        <f>F14*100/F7</f>
        <v>0</v>
      </c>
      <c r="G18" s="23">
        <v>2.5619999999999998</v>
      </c>
      <c r="H18" s="23">
        <v>1.448</v>
      </c>
      <c r="I18" s="22"/>
    </row>
    <row r="19" spans="1:9" x14ac:dyDescent="0.25">
      <c r="A19" s="2" t="s">
        <v>54</v>
      </c>
      <c r="B19" s="4" t="s">
        <v>47</v>
      </c>
      <c r="C19" s="34" t="s">
        <v>10</v>
      </c>
      <c r="D19" s="23">
        <f>D15*100/D7</f>
        <v>7.5271591537502694E-2</v>
      </c>
      <c r="E19" s="23">
        <f>E15*100/E7</f>
        <v>0.13008268281650617</v>
      </c>
      <c r="F19" s="23">
        <f>F15*100/F7</f>
        <v>0.12513909495346642</v>
      </c>
      <c r="G19" s="23">
        <v>1.8340000000000001</v>
      </c>
      <c r="H19" s="23">
        <v>1.7709999999999999</v>
      </c>
      <c r="I19" s="22"/>
    </row>
    <row r="20" spans="1:9" x14ac:dyDescent="0.25">
      <c r="A20" s="2" t="s">
        <v>55</v>
      </c>
      <c r="B20" s="36" t="s">
        <v>8</v>
      </c>
      <c r="C20" s="5" t="s">
        <v>4</v>
      </c>
      <c r="D20" s="32">
        <v>657.91340654586656</v>
      </c>
      <c r="E20" s="32">
        <v>603.41</v>
      </c>
      <c r="F20" s="32">
        <v>690.4</v>
      </c>
      <c r="G20" s="32">
        <v>1689.6</v>
      </c>
      <c r="H20" s="32" t="s">
        <v>43</v>
      </c>
      <c r="I20" s="22"/>
    </row>
    <row r="21" spans="1:9" x14ac:dyDescent="0.25">
      <c r="A21" s="2" t="s">
        <v>56</v>
      </c>
      <c r="B21" s="36"/>
      <c r="C21" s="5" t="s">
        <v>10</v>
      </c>
      <c r="D21" s="33">
        <v>2.87</v>
      </c>
      <c r="E21" s="33">
        <v>2.87</v>
      </c>
      <c r="F21" s="33">
        <v>2.87</v>
      </c>
      <c r="G21" s="33">
        <v>4.74</v>
      </c>
      <c r="H21" s="33" t="s">
        <v>37</v>
      </c>
    </row>
    <row r="22" spans="1:9" x14ac:dyDescent="0.25">
      <c r="A22" s="10" t="s">
        <v>57</v>
      </c>
      <c r="B22" s="11" t="s">
        <v>48</v>
      </c>
      <c r="C22" s="20" t="s">
        <v>12</v>
      </c>
      <c r="D22" s="21">
        <v>2841.931842</v>
      </c>
      <c r="E22" s="21">
        <f>2247550.27/1000*1.2</f>
        <v>2697.060324</v>
      </c>
      <c r="F22" s="21">
        <f>1987679.16/1000</f>
        <v>1987.6791599999999</v>
      </c>
      <c r="G22" s="21">
        <f>1555.954*1.2</f>
        <v>1867.1447999999998</v>
      </c>
      <c r="H22" s="21">
        <f>1217442.77/1000</f>
        <v>1217.4427700000001</v>
      </c>
    </row>
    <row r="23" spans="1:9" x14ac:dyDescent="0.25">
      <c r="A23" s="9">
        <v>7</v>
      </c>
      <c r="B23" s="11" t="s">
        <v>25</v>
      </c>
      <c r="C23" s="20" t="s">
        <v>26</v>
      </c>
      <c r="D23" s="23">
        <v>2.78</v>
      </c>
      <c r="E23" s="23">
        <v>2.9480000000000004</v>
      </c>
      <c r="F23" s="23">
        <v>3.3820000000000001</v>
      </c>
      <c r="G23" s="23">
        <v>3.8079999999999998</v>
      </c>
      <c r="H23" s="23">
        <v>3.5710000000000002</v>
      </c>
    </row>
    <row r="24" spans="1:9" x14ac:dyDescent="0.25">
      <c r="G24" s="14"/>
    </row>
    <row r="25" spans="1:9" x14ac:dyDescent="0.25">
      <c r="B25" s="18"/>
    </row>
    <row r="26" spans="1:9" x14ac:dyDescent="0.25">
      <c r="B26" s="18"/>
    </row>
    <row r="27" spans="1:9" x14ac:dyDescent="0.25">
      <c r="B27" s="18"/>
      <c r="D27" s="45"/>
    </row>
    <row r="28" spans="1:9" x14ac:dyDescent="0.25">
      <c r="B28" s="18"/>
    </row>
  </sheetData>
  <mergeCells count="12">
    <mergeCell ref="A3:H3"/>
    <mergeCell ref="A2:H2"/>
    <mergeCell ref="E5:E6"/>
    <mergeCell ref="H5:H6"/>
    <mergeCell ref="F5:F6"/>
    <mergeCell ref="B20:B21"/>
    <mergeCell ref="A4:G4"/>
    <mergeCell ref="A5:A6"/>
    <mergeCell ref="B5:B6"/>
    <mergeCell ref="C5:C6"/>
    <mergeCell ref="G5:G6"/>
    <mergeCell ref="D5:D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42" t="s">
        <v>30</v>
      </c>
      <c r="B2" s="42"/>
      <c r="C2" s="42"/>
      <c r="D2" s="42"/>
    </row>
    <row r="3" spans="1:6" x14ac:dyDescent="0.25">
      <c r="A3" s="42" t="s">
        <v>35</v>
      </c>
      <c r="B3" s="42"/>
      <c r="C3" s="42"/>
      <c r="D3" s="42"/>
    </row>
    <row r="4" spans="1:6" x14ac:dyDescent="0.25">
      <c r="A4" s="37"/>
      <c r="B4" s="37"/>
      <c r="C4" s="37"/>
      <c r="D4" s="37"/>
    </row>
    <row r="5" spans="1:6" ht="26.25" customHeight="1" x14ac:dyDescent="0.25">
      <c r="A5" s="38" t="s">
        <v>0</v>
      </c>
      <c r="B5" s="39" t="s">
        <v>1</v>
      </c>
      <c r="C5" s="39" t="s">
        <v>2</v>
      </c>
      <c r="D5" s="40" t="s">
        <v>32</v>
      </c>
    </row>
    <row r="6" spans="1:6" ht="26.25" customHeight="1" x14ac:dyDescent="0.25">
      <c r="A6" s="38"/>
      <c r="B6" s="39"/>
      <c r="C6" s="39"/>
      <c r="D6" s="40"/>
    </row>
    <row r="7" spans="1:6" x14ac:dyDescent="0.25">
      <c r="A7" s="2">
        <v>1</v>
      </c>
      <c r="B7" s="3" t="s">
        <v>3</v>
      </c>
      <c r="C7" s="25" t="s">
        <v>4</v>
      </c>
      <c r="D7" s="23">
        <f t="shared" ref="D7" si="0">D8+D9</f>
        <v>12302.653</v>
      </c>
      <c r="F7" s="22"/>
    </row>
    <row r="8" spans="1:6" ht="31.5" x14ac:dyDescent="0.25">
      <c r="A8" s="2">
        <v>2</v>
      </c>
      <c r="B8" s="4" t="s">
        <v>5</v>
      </c>
      <c r="C8" s="25" t="s">
        <v>4</v>
      </c>
      <c r="D8" s="23">
        <v>11728.751</v>
      </c>
      <c r="F8" s="22"/>
    </row>
    <row r="9" spans="1:6" x14ac:dyDescent="0.25">
      <c r="A9" s="2">
        <v>3</v>
      </c>
      <c r="B9" s="4" t="s">
        <v>6</v>
      </c>
      <c r="C9" s="25" t="s">
        <v>4</v>
      </c>
      <c r="D9" s="23">
        <v>573.90200000000004</v>
      </c>
      <c r="F9" s="22"/>
    </row>
    <row r="10" spans="1:6" x14ac:dyDescent="0.25">
      <c r="A10" s="2" t="s">
        <v>7</v>
      </c>
      <c r="B10" s="36" t="s">
        <v>8</v>
      </c>
      <c r="C10" s="5" t="s">
        <v>4</v>
      </c>
      <c r="D10" s="32" t="s">
        <v>37</v>
      </c>
      <c r="F10" s="22"/>
    </row>
    <row r="11" spans="1:6" x14ac:dyDescent="0.25">
      <c r="A11" s="2" t="s">
        <v>9</v>
      </c>
      <c r="B11" s="36"/>
      <c r="C11" s="5" t="s">
        <v>10</v>
      </c>
      <c r="D11" s="33" t="s">
        <v>37</v>
      </c>
      <c r="F11" s="27"/>
    </row>
    <row r="12" spans="1:6" s="7" customFormat="1" ht="31.5" x14ac:dyDescent="0.25">
      <c r="A12" s="9">
        <v>5</v>
      </c>
      <c r="B12" s="6" t="s">
        <v>11</v>
      </c>
      <c r="C12" s="25" t="s">
        <v>12</v>
      </c>
      <c r="D12" s="21">
        <f>SUM(D13:D15)</f>
        <v>6453.65679</v>
      </c>
    </row>
    <row r="13" spans="1:6" s="7" customFormat="1" x14ac:dyDescent="0.25">
      <c r="A13" s="30" t="s">
        <v>13</v>
      </c>
      <c r="B13" s="6" t="s">
        <v>14</v>
      </c>
      <c r="C13" s="25" t="s">
        <v>12</v>
      </c>
      <c r="D13" s="21">
        <f>6296.08043-D14</f>
        <v>959.5924100000002</v>
      </c>
    </row>
    <row r="14" spans="1:6" s="7" customFormat="1" x14ac:dyDescent="0.25">
      <c r="A14" s="30" t="s">
        <v>15</v>
      </c>
      <c r="B14" s="6" t="s">
        <v>16</v>
      </c>
      <c r="C14" s="25" t="s">
        <v>12</v>
      </c>
      <c r="D14" s="21">
        <v>5336.4880199999998</v>
      </c>
    </row>
    <row r="15" spans="1:6" x14ac:dyDescent="0.25">
      <c r="A15" s="30" t="s">
        <v>17</v>
      </c>
      <c r="B15" s="8" t="s">
        <v>18</v>
      </c>
      <c r="C15" s="25" t="s">
        <v>12</v>
      </c>
      <c r="D15" s="21">
        <v>157.57635999999999</v>
      </c>
    </row>
    <row r="16" spans="1:6" ht="31.5" x14ac:dyDescent="0.25">
      <c r="A16" s="9">
        <v>6</v>
      </c>
      <c r="B16" s="4" t="s">
        <v>19</v>
      </c>
      <c r="C16" s="25" t="s">
        <v>12</v>
      </c>
      <c r="D16" s="21">
        <f>D17+D19</f>
        <v>1151.43787</v>
      </c>
    </row>
    <row r="17" spans="1:4" x14ac:dyDescent="0.25">
      <c r="A17" s="10" t="s">
        <v>20</v>
      </c>
      <c r="B17" s="11" t="s">
        <v>21</v>
      </c>
      <c r="C17" s="25" t="s">
        <v>12</v>
      </c>
      <c r="D17" s="21">
        <v>1151.43787</v>
      </c>
    </row>
    <row r="18" spans="1:4" x14ac:dyDescent="0.25">
      <c r="A18" s="10" t="s">
        <v>22</v>
      </c>
      <c r="B18" s="12" t="s">
        <v>23</v>
      </c>
      <c r="C18" s="25" t="s">
        <v>12</v>
      </c>
      <c r="D18" s="21"/>
    </row>
    <row r="19" spans="1:4" x14ac:dyDescent="0.25">
      <c r="A19" s="10" t="s">
        <v>24</v>
      </c>
      <c r="B19" s="8" t="s">
        <v>18</v>
      </c>
      <c r="C19" s="25" t="s">
        <v>12</v>
      </c>
      <c r="D19" s="21"/>
    </row>
    <row r="20" spans="1:4" x14ac:dyDescent="0.25">
      <c r="A20" s="9">
        <v>7</v>
      </c>
      <c r="B20" s="11" t="s">
        <v>25</v>
      </c>
      <c r="C20" s="25" t="s">
        <v>26</v>
      </c>
      <c r="D20" s="31">
        <v>4.32</v>
      </c>
    </row>
    <row r="21" spans="1:4" x14ac:dyDescent="0.25">
      <c r="D21" s="14"/>
    </row>
    <row r="23" spans="1:4" x14ac:dyDescent="0.25">
      <c r="B23" s="28" t="s">
        <v>33</v>
      </c>
      <c r="C23" s="15"/>
      <c r="D23" s="29" t="s">
        <v>34</v>
      </c>
    </row>
    <row r="24" spans="1:4" s="24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zoomScaleNormal="100" workbookViewId="0">
      <selection activeCell="D10" sqref="D10:D11"/>
    </sheetView>
  </sheetViews>
  <sheetFormatPr defaultColWidth="9.140625" defaultRowHeight="15.75" x14ac:dyDescent="0.25"/>
  <cols>
    <col min="1" max="1" width="11.28515625" style="1" bestFit="1" customWidth="1"/>
    <col min="2" max="2" width="73.42578125" style="1" customWidth="1"/>
    <col min="3" max="3" width="20.7109375" style="13" bestFit="1" customWidth="1"/>
    <col min="4" max="4" width="15.5703125" style="1" customWidth="1"/>
    <col min="5" max="5" width="9.140625" style="1"/>
    <col min="6" max="6" width="18.85546875" style="1" customWidth="1"/>
    <col min="7" max="7" width="16.5703125" style="1" customWidth="1"/>
    <col min="8" max="16384" width="9.140625" style="1"/>
  </cols>
  <sheetData>
    <row r="1" spans="1:6" x14ac:dyDescent="0.25">
      <c r="D1" s="18" t="s">
        <v>31</v>
      </c>
    </row>
    <row r="2" spans="1:6" x14ac:dyDescent="0.25">
      <c r="A2" s="42" t="s">
        <v>30</v>
      </c>
      <c r="B2" s="42"/>
      <c r="C2" s="42"/>
      <c r="D2" s="42"/>
    </row>
    <row r="3" spans="1:6" x14ac:dyDescent="0.25">
      <c r="A3" s="42" t="s">
        <v>36</v>
      </c>
      <c r="B3" s="42"/>
      <c r="C3" s="42"/>
      <c r="D3" s="42"/>
    </row>
    <row r="4" spans="1:6" x14ac:dyDescent="0.25">
      <c r="A4" s="37"/>
      <c r="B4" s="37"/>
      <c r="C4" s="37"/>
      <c r="D4" s="37"/>
    </row>
    <row r="5" spans="1:6" ht="26.25" customHeight="1" x14ac:dyDescent="0.25">
      <c r="A5" s="38" t="s">
        <v>0</v>
      </c>
      <c r="B5" s="39" t="s">
        <v>1</v>
      </c>
      <c r="C5" s="39" t="s">
        <v>2</v>
      </c>
      <c r="D5" s="43" t="s">
        <v>32</v>
      </c>
    </row>
    <row r="6" spans="1:6" ht="26.25" customHeight="1" x14ac:dyDescent="0.25">
      <c r="A6" s="38"/>
      <c r="B6" s="39"/>
      <c r="C6" s="39"/>
      <c r="D6" s="44"/>
    </row>
    <row r="7" spans="1:6" x14ac:dyDescent="0.25">
      <c r="A7" s="2">
        <v>1</v>
      </c>
      <c r="B7" s="3" t="s">
        <v>3</v>
      </c>
      <c r="C7" s="20" t="s">
        <v>4</v>
      </c>
      <c r="D7" s="23">
        <f t="shared" ref="D7" si="0">D8+D9</f>
        <v>453749.58481640002</v>
      </c>
      <c r="F7" s="22"/>
    </row>
    <row r="8" spans="1:6" ht="31.5" x14ac:dyDescent="0.25">
      <c r="A8" s="2">
        <v>2</v>
      </c>
      <c r="B8" s="4" t="s">
        <v>5</v>
      </c>
      <c r="C8" s="20" t="s">
        <v>4</v>
      </c>
      <c r="D8" s="23">
        <v>453749.58481640002</v>
      </c>
      <c r="F8" s="22"/>
    </row>
    <row r="9" spans="1:6" x14ac:dyDescent="0.25">
      <c r="A9" s="2">
        <v>3</v>
      </c>
      <c r="B9" s="4" t="s">
        <v>6</v>
      </c>
      <c r="C9" s="20" t="s">
        <v>4</v>
      </c>
      <c r="D9" s="23">
        <v>0</v>
      </c>
      <c r="F9" s="22"/>
    </row>
    <row r="10" spans="1:6" x14ac:dyDescent="0.25">
      <c r="A10" s="2" t="s">
        <v>7</v>
      </c>
      <c r="B10" s="36" t="s">
        <v>8</v>
      </c>
      <c r="C10" s="5" t="s">
        <v>4</v>
      </c>
      <c r="D10" s="32" t="s">
        <v>37</v>
      </c>
      <c r="F10" s="22"/>
    </row>
    <row r="11" spans="1:6" x14ac:dyDescent="0.25">
      <c r="A11" s="2" t="s">
        <v>9</v>
      </c>
      <c r="B11" s="36"/>
      <c r="C11" s="5" t="s">
        <v>10</v>
      </c>
      <c r="D11" s="33" t="s">
        <v>37</v>
      </c>
    </row>
    <row r="12" spans="1:6" s="7" customFormat="1" ht="31.5" x14ac:dyDescent="0.25">
      <c r="A12" s="9">
        <v>5</v>
      </c>
      <c r="B12" s="6" t="s">
        <v>11</v>
      </c>
      <c r="C12" s="20" t="s">
        <v>12</v>
      </c>
      <c r="D12" s="21">
        <f>SUM(D13:D15)</f>
        <v>11874.62664</v>
      </c>
    </row>
    <row r="13" spans="1:6" s="7" customFormat="1" x14ac:dyDescent="0.25">
      <c r="A13" s="30" t="s">
        <v>13</v>
      </c>
      <c r="B13" s="6" t="s">
        <v>14</v>
      </c>
      <c r="C13" s="20" t="s">
        <v>12</v>
      </c>
      <c r="D13" s="21">
        <v>11874.62664</v>
      </c>
    </row>
    <row r="14" spans="1:6" s="7" customFormat="1" x14ac:dyDescent="0.25">
      <c r="A14" s="30" t="s">
        <v>15</v>
      </c>
      <c r="B14" s="6" t="s">
        <v>16</v>
      </c>
      <c r="C14" s="20" t="s">
        <v>12</v>
      </c>
      <c r="D14" s="21"/>
    </row>
    <row r="15" spans="1:6" x14ac:dyDescent="0.25">
      <c r="A15" s="30" t="s">
        <v>17</v>
      </c>
      <c r="B15" s="8" t="s">
        <v>18</v>
      </c>
      <c r="C15" s="20" t="s">
        <v>12</v>
      </c>
      <c r="D15" s="21"/>
    </row>
    <row r="16" spans="1:6" ht="31.5" x14ac:dyDescent="0.25">
      <c r="A16" s="9">
        <v>6</v>
      </c>
      <c r="B16" s="4" t="s">
        <v>19</v>
      </c>
      <c r="C16" s="20" t="s">
        <v>12</v>
      </c>
      <c r="D16" s="21">
        <f>D17+D19</f>
        <v>0</v>
      </c>
    </row>
    <row r="17" spans="1:4" x14ac:dyDescent="0.25">
      <c r="A17" s="10" t="s">
        <v>20</v>
      </c>
      <c r="B17" s="11" t="s">
        <v>21</v>
      </c>
      <c r="C17" s="20" t="s">
        <v>12</v>
      </c>
      <c r="D17" s="21">
        <v>0</v>
      </c>
    </row>
    <row r="18" spans="1:4" x14ac:dyDescent="0.25">
      <c r="A18" s="10" t="s">
        <v>22</v>
      </c>
      <c r="B18" s="12" t="s">
        <v>23</v>
      </c>
      <c r="C18" s="20" t="s">
        <v>12</v>
      </c>
      <c r="D18" s="21"/>
    </row>
    <row r="19" spans="1:4" x14ac:dyDescent="0.25">
      <c r="A19" s="10" t="s">
        <v>24</v>
      </c>
      <c r="B19" s="8" t="s">
        <v>18</v>
      </c>
      <c r="C19" s="20" t="s">
        <v>12</v>
      </c>
      <c r="D19" s="21"/>
    </row>
    <row r="20" spans="1:4" x14ac:dyDescent="0.25">
      <c r="A20" s="9">
        <v>7</v>
      </c>
      <c r="B20" s="11" t="s">
        <v>25</v>
      </c>
      <c r="C20" s="20" t="s">
        <v>26</v>
      </c>
      <c r="D20" s="31">
        <v>89.718000000000004</v>
      </c>
    </row>
    <row r="21" spans="1:4" x14ac:dyDescent="0.25">
      <c r="D21" s="14"/>
    </row>
    <row r="23" spans="1:4" x14ac:dyDescent="0.25">
      <c r="B23" s="28" t="s">
        <v>33</v>
      </c>
      <c r="C23" s="15"/>
      <c r="D23" s="29" t="s">
        <v>34</v>
      </c>
    </row>
    <row r="24" spans="1:4" s="19" customFormat="1" ht="11.25" x14ac:dyDescent="0.2">
      <c r="B24" s="16" t="s">
        <v>27</v>
      </c>
      <c r="C24" s="17" t="s">
        <v>28</v>
      </c>
      <c r="D24" s="26" t="s">
        <v>29</v>
      </c>
    </row>
  </sheetData>
  <mergeCells count="8">
    <mergeCell ref="B10:B11"/>
    <mergeCell ref="A2:D2"/>
    <mergeCell ref="A3:D3"/>
    <mergeCell ref="A4:D4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28</vt:i4>
      </vt:variant>
    </vt:vector>
  </HeadingPairs>
  <TitlesOfParts>
    <vt:vector size="31" baseType="lpstr">
      <vt:lpstr>19г.1</vt:lpstr>
      <vt:lpstr>ФХД Чуваш филиал </vt:lpstr>
      <vt:lpstr>ФХД Марий Эл</vt:lpstr>
      <vt:lpstr>'19г.1'!p2Measure</vt:lpstr>
      <vt:lpstr>'ФХД Марий Эл'!p2Measure</vt:lpstr>
      <vt:lpstr>'ФХД Чуваш филиал '!p2Measure</vt:lpstr>
      <vt:lpstr>'19г.1'!p2Name</vt:lpstr>
      <vt:lpstr>'ФХД Марий Эл'!p2Name</vt:lpstr>
      <vt:lpstr>'ФХД Чуваш филиал '!p2Name</vt:lpstr>
      <vt:lpstr>'19г.1'!p2Number</vt:lpstr>
      <vt:lpstr>'ФХД Марий Эл'!p2Number</vt:lpstr>
      <vt:lpstr>'ФХД Чуваш филиал '!p2Number</vt:lpstr>
      <vt:lpstr>'19г.1'!p2p5</vt:lpstr>
      <vt:lpstr>'ФХД Марий Эл'!p2p5</vt:lpstr>
      <vt:lpstr>'ФХД Чуваш филиал '!p2p5</vt:lpstr>
      <vt:lpstr>'ФХД Марий Эл'!p2p5_1</vt:lpstr>
      <vt:lpstr>'ФХД Чуваш филиал '!p2p5_1</vt:lpstr>
      <vt:lpstr>'ФХД Марий Эл'!p2p5_2</vt:lpstr>
      <vt:lpstr>'ФХД Чуваш филиал '!p2p5_2</vt:lpstr>
      <vt:lpstr>'ФХД Марий Эл'!p2p6</vt:lpstr>
      <vt:lpstr>'ФХД Чуваш филиал '!p2p6</vt:lpstr>
      <vt:lpstr>'ФХД Марий Эл'!p2p6_1</vt:lpstr>
      <vt:lpstr>'ФХД Чуваш филиал '!p2p6_1</vt:lpstr>
      <vt:lpstr>'19г.1'!p2p6_2</vt:lpstr>
      <vt:lpstr>'ФХД Марий Эл'!p2p6_2</vt:lpstr>
      <vt:lpstr>'ФХД Чуваш филиал '!p2p6_2</vt:lpstr>
      <vt:lpstr>'ФХД Марий Эл'!p2p7_1</vt:lpstr>
      <vt:lpstr>'ФХД Чуваш филиал '!p2p7_1</vt:lpstr>
      <vt:lpstr>'19г.1'!p2p7_2</vt:lpstr>
      <vt:lpstr>'ФХД Марий Эл'!p2p7_2</vt:lpstr>
      <vt:lpstr>'ФХД Чуваш филиал '!p2p7_2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I.Tislenko</dc:creator>
  <cp:lastModifiedBy>Роман</cp:lastModifiedBy>
  <cp:lastPrinted>2021-03-10T10:51:18Z</cp:lastPrinted>
  <dcterms:created xsi:type="dcterms:W3CDTF">2016-09-30T09:05:05Z</dcterms:created>
  <dcterms:modified xsi:type="dcterms:W3CDTF">2023-04-05T11:08:51Z</dcterms:modified>
</cp:coreProperties>
</file>