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07F04C6-2A4D-4ADC-9E60-B5B66A48AF8F}" xr6:coauthVersionLast="47" xr6:coauthVersionMax="47" xr10:uidLastSave="{00000000-0000-0000-0000-000000000000}"/>
  <bookViews>
    <workbookView xWindow="-120" yWindow="-120" windowWidth="38640" windowHeight="21240" tabRatio="923" xr2:uid="{00000000-000D-0000-FFFF-FFFF00000000}"/>
  </bookViews>
  <sheets>
    <sheet name="2025" sheetId="23" r:id="rId1"/>
  </sheets>
  <definedNames>
    <definedName name="_xlnm.Print_Area" localSheetId="0">'2025'!$A$1:$G$20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3" l="1"/>
  <c r="F11" i="23" s="1"/>
  <c r="F10" i="23" l="1"/>
  <c r="F9" i="23" l="1"/>
  <c r="G8" i="23" l="1"/>
  <c r="F8" i="23" l="1"/>
  <c r="G7" i="23" l="1"/>
  <c r="F7" i="23" l="1"/>
</calcChain>
</file>

<file path=xl/sharedStrings.xml><?xml version="1.0" encoding="utf-8"?>
<sst xmlns="http://schemas.openxmlformats.org/spreadsheetml/2006/main" count="39" uniqueCount="22">
  <si>
    <t>Наименование филиала</t>
  </si>
  <si>
    <t>№ договора, дата договора</t>
  </si>
  <si>
    <t>Контрагент по договору (Продавец)</t>
  </si>
  <si>
    <t xml:space="preserve">абз.3 п. 19 "г" ПП РФ № 24 от 21.01.2004  </t>
  </si>
  <si>
    <t>Оренбургский филиал АО "ЭнергосбыТ Плюс"</t>
  </si>
  <si>
    <t>Средняя цена электрической энергии с начала года, руб./кВтч без НДС</t>
  </si>
  <si>
    <t>Объём потерь (тыс. кВтч)</t>
  </si>
  <si>
    <t>Стоимость потерь электрической энергии, тыс.руб. без НДС</t>
  </si>
  <si>
    <t>ООО "ОЭС"</t>
  </si>
  <si>
    <t>№ ЭЭ0301-00781 от 01.05.2018г.</t>
  </si>
  <si>
    <t>О закупке ООО "Оренбургские электрические сети" электрической энергии для компенсации потерь в сетях и её стоимости</t>
  </si>
  <si>
    <t>Год</t>
  </si>
  <si>
    <t>ООО "МЭС" (консолидация)</t>
  </si>
  <si>
    <t>Примечание:</t>
  </si>
  <si>
    <t>данные за 2024 год учтены с учетом консолидации ООО "ОЭС" и ООО "МЭС"</t>
  </si>
  <si>
    <t>№ЭЭ0301-00781 от 01.05.2018г.</t>
  </si>
  <si>
    <t>ООО "Русэнергосбыт"</t>
  </si>
  <si>
    <t>№1/02050/00/23/027 от 01.09.2023г.</t>
  </si>
  <si>
    <t>ООО "КС Энергосбыт"</t>
  </si>
  <si>
    <t>№1/КС/Д-2023 от 01.01.2023г.</t>
  </si>
  <si>
    <t>АО "ЭК "Восток"</t>
  </si>
  <si>
    <t>№ОС00ЭЭ0000003198 от 23.01.2023г.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</si>
</sst>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_-* #,##0.0000000_р_._-;\-* #,##0.0000000_р_._-;_-* &quot;-&quot;???????_р_._-;_-@_-"/>
    <numFmt numFmtId="166" formatCode="_-* #,##0.000000000_р_._-;\-* #,##0.000000000_р_._-;_-* &quot;-&quot;??_р_._-;_-@_-"/>
    <numFmt numFmtId="167" formatCode="_-* #,##0.000000_р_._-;\-* #,##0.000000_р_._-;_-* &quot;-&quot;??_р_._-;_-@_-"/>
    <numFmt numFmtId="168" formatCode="#,##0.000"/>
    <numFmt numFmtId="169" formatCode="#,##0.00_ ;\-#,##0.00\ 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5" fontId="3" fillId="0" borderId="0" xfId="0" applyNumberFormat="1" applyFont="1"/>
    <xf numFmtId="164" fontId="3" fillId="0" borderId="0" xfId="4" applyFont="1"/>
    <xf numFmtId="166" fontId="3" fillId="0" borderId="0" xfId="4" applyNumberFormat="1" applyFont="1"/>
    <xf numFmtId="167" fontId="3" fillId="0" borderId="0" xfId="4" applyNumberFormat="1" applyFont="1"/>
    <xf numFmtId="4" fontId="8" fillId="0" borderId="3" xfId="0" applyNumberFormat="1" applyFont="1" applyBorder="1" applyAlignment="1">
      <alignment horizontal="center" vertical="center"/>
    </xf>
    <xf numFmtId="168" fontId="4" fillId="0" borderId="3" xfId="4" applyNumberFormat="1" applyFont="1" applyBorder="1" applyAlignment="1">
      <alignment horizontal="center" vertical="center"/>
    </xf>
    <xf numFmtId="168" fontId="8" fillId="0" borderId="1" xfId="4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8" fontId="4" fillId="0" borderId="9" xfId="4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168" fontId="8" fillId="0" borderId="10" xfId="4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" fontId="3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9" fontId="3" fillId="0" borderId="10" xfId="0" applyNumberFormat="1" applyFont="1" applyBorder="1" applyAlignment="1">
      <alignment horizontal="center" vertical="center"/>
    </xf>
    <xf numFmtId="169" fontId="3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169" fontId="3" fillId="0" borderId="14" xfId="0" applyNumberFormat="1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center" vertical="center"/>
    </xf>
    <xf numFmtId="169" fontId="3" fillId="0" borderId="19" xfId="0" applyNumberFormat="1" applyFont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8" xfId="2" xr:uid="{00000000-0005-0000-0000-000002000000}"/>
    <cellStyle name="Процентный 3" xfId="3" xr:uid="{00000000-0005-0000-0000-000003000000}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="70" zoomScaleNormal="70" zoomScaleSheetLayoutView="85" workbookViewId="0">
      <selection activeCell="A3" sqref="A3:G3"/>
    </sheetView>
  </sheetViews>
  <sheetFormatPr defaultRowHeight="16.5" x14ac:dyDescent="0.3"/>
  <cols>
    <col min="1" max="1" width="35" style="1" customWidth="1"/>
    <col min="2" max="2" width="14.28515625" style="1" customWidth="1"/>
    <col min="3" max="3" width="33.42578125" style="1" customWidth="1"/>
    <col min="4" max="4" width="32" style="1" customWidth="1"/>
    <col min="5" max="5" width="18.42578125" style="1" customWidth="1"/>
    <col min="6" max="6" width="22.42578125" style="1" customWidth="1"/>
    <col min="7" max="7" width="18.140625" style="1" customWidth="1"/>
    <col min="8" max="8" width="15.5703125" style="1" bestFit="1" customWidth="1"/>
    <col min="9" max="10" width="17.7109375" style="1" bestFit="1" customWidth="1"/>
    <col min="11" max="11" width="16.85546875" style="1" customWidth="1"/>
    <col min="12" max="12" width="17.7109375" style="1" bestFit="1" customWidth="1"/>
    <col min="13" max="16384" width="9.140625" style="1"/>
  </cols>
  <sheetData>
    <row r="1" spans="1:11" x14ac:dyDescent="0.3">
      <c r="A1" s="4"/>
      <c r="B1" s="4"/>
      <c r="G1" s="2" t="s">
        <v>3</v>
      </c>
    </row>
    <row r="3" spans="1:11" ht="29.2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18.75" thickBot="1" x14ac:dyDescent="0.35">
      <c r="C4" s="5"/>
      <c r="D4" s="5"/>
      <c r="E4" s="5"/>
      <c r="F4" s="5"/>
    </row>
    <row r="5" spans="1:11" ht="85.5" customHeight="1" x14ac:dyDescent="0.3">
      <c r="A5" s="21" t="s">
        <v>0</v>
      </c>
      <c r="B5" s="22" t="s">
        <v>11</v>
      </c>
      <c r="C5" s="23" t="s">
        <v>1</v>
      </c>
      <c r="D5" s="23" t="s">
        <v>2</v>
      </c>
      <c r="E5" s="23" t="s">
        <v>6</v>
      </c>
      <c r="F5" s="8" t="s">
        <v>5</v>
      </c>
      <c r="G5" s="9" t="s">
        <v>7</v>
      </c>
    </row>
    <row r="6" spans="1:11" ht="31.5" x14ac:dyDescent="0.3">
      <c r="A6" s="17" t="s">
        <v>8</v>
      </c>
      <c r="B6" s="24">
        <v>2019</v>
      </c>
      <c r="C6" s="6" t="s">
        <v>9</v>
      </c>
      <c r="D6" s="7" t="s">
        <v>4</v>
      </c>
      <c r="E6" s="15">
        <v>595.64599999999996</v>
      </c>
      <c r="F6" s="14">
        <v>2.61</v>
      </c>
      <c r="G6" s="16">
        <v>1555.954</v>
      </c>
      <c r="I6" s="10"/>
      <c r="J6" s="13"/>
      <c r="K6" s="12"/>
    </row>
    <row r="7" spans="1:11" ht="31.5" x14ac:dyDescent="0.3">
      <c r="A7" s="17" t="s">
        <v>8</v>
      </c>
      <c r="B7" s="25">
        <v>2020</v>
      </c>
      <c r="C7" s="6" t="s">
        <v>9</v>
      </c>
      <c r="D7" s="7" t="s">
        <v>4</v>
      </c>
      <c r="E7" s="18">
        <v>568.84799999999996</v>
      </c>
      <c r="F7" s="19">
        <f>G7/E7</f>
        <v>2.9118486836553878</v>
      </c>
      <c r="G7" s="20">
        <f>1987679.16/1.2/1000</f>
        <v>1656.3993</v>
      </c>
      <c r="I7" s="10"/>
      <c r="J7" s="13"/>
      <c r="K7" s="12"/>
    </row>
    <row r="8" spans="1:11" ht="31.5" x14ac:dyDescent="0.3">
      <c r="A8" s="17" t="s">
        <v>8</v>
      </c>
      <c r="B8" s="25">
        <v>2021</v>
      </c>
      <c r="C8" s="6" t="s">
        <v>9</v>
      </c>
      <c r="D8" s="7" t="s">
        <v>4</v>
      </c>
      <c r="E8" s="18">
        <v>714.24000000000012</v>
      </c>
      <c r="F8" s="19">
        <f>G8/E8</f>
        <v>3.1467717713933689</v>
      </c>
      <c r="G8" s="20">
        <f>2247550.27/1000</f>
        <v>2247.5502700000002</v>
      </c>
      <c r="I8" s="10"/>
      <c r="J8" s="13"/>
      <c r="K8" s="12"/>
    </row>
    <row r="9" spans="1:11" ht="31.5" x14ac:dyDescent="0.3">
      <c r="A9" s="17" t="s">
        <v>8</v>
      </c>
      <c r="B9" s="26">
        <v>2022</v>
      </c>
      <c r="C9" s="6" t="s">
        <v>9</v>
      </c>
      <c r="D9" s="7" t="s">
        <v>4</v>
      </c>
      <c r="E9" s="15">
        <v>717.68760000000009</v>
      </c>
      <c r="F9" s="14">
        <f>G9/E9</f>
        <v>3.9598452613644151</v>
      </c>
      <c r="G9" s="16">
        <v>2841.931842</v>
      </c>
      <c r="I9" s="10"/>
      <c r="J9" s="13"/>
      <c r="K9" s="12"/>
    </row>
    <row r="10" spans="1:11" ht="32.25" customHeight="1" x14ac:dyDescent="0.3">
      <c r="A10" s="17" t="s">
        <v>8</v>
      </c>
      <c r="B10" s="26">
        <v>2023</v>
      </c>
      <c r="C10" s="6" t="s">
        <v>9</v>
      </c>
      <c r="D10" s="7" t="s">
        <v>4</v>
      </c>
      <c r="E10" s="15">
        <v>825.52</v>
      </c>
      <c r="F10" s="14">
        <f>G10/E10</f>
        <v>3.4090571276286461</v>
      </c>
      <c r="G10" s="16">
        <v>2814.2448399999998</v>
      </c>
      <c r="I10" s="11"/>
    </row>
    <row r="11" spans="1:11" ht="32.25" customHeight="1" x14ac:dyDescent="0.3">
      <c r="A11" s="17" t="s">
        <v>12</v>
      </c>
      <c r="B11" s="30">
        <v>2024</v>
      </c>
      <c r="C11" s="31" t="s">
        <v>9</v>
      </c>
      <c r="D11" s="37" t="s">
        <v>4</v>
      </c>
      <c r="E11" s="33">
        <v>13884.5</v>
      </c>
      <c r="F11" s="33">
        <f>G11/E11</f>
        <v>2.4089050139844197</v>
      </c>
      <c r="G11" s="40">
        <f>40135.73/1.2</f>
        <v>33446.441666666673</v>
      </c>
      <c r="I11" s="3"/>
      <c r="K11" s="3"/>
    </row>
    <row r="12" spans="1:11" ht="32.25" customHeight="1" x14ac:dyDescent="0.3">
      <c r="A12" s="17" t="s">
        <v>8</v>
      </c>
      <c r="B12" s="30"/>
      <c r="C12" s="32"/>
      <c r="D12" s="38"/>
      <c r="E12" s="34"/>
      <c r="F12" s="34"/>
      <c r="G12" s="41"/>
    </row>
    <row r="13" spans="1:11" ht="32.25" customHeight="1" x14ac:dyDescent="0.3">
      <c r="A13" s="42" t="s">
        <v>8</v>
      </c>
      <c r="B13" s="35">
        <v>2025</v>
      </c>
      <c r="C13" s="27" t="s">
        <v>15</v>
      </c>
      <c r="D13" s="39" t="s">
        <v>4</v>
      </c>
      <c r="E13" s="28">
        <v>2755.9690000000001</v>
      </c>
      <c r="F13" s="28">
        <v>4.3394909999999998</v>
      </c>
      <c r="G13" s="43">
        <v>46759.855069999998</v>
      </c>
    </row>
    <row r="14" spans="1:11" ht="32.25" customHeight="1" x14ac:dyDescent="0.3">
      <c r="A14" s="44"/>
      <c r="B14" s="36"/>
      <c r="C14" s="27" t="s">
        <v>17</v>
      </c>
      <c r="D14" s="27" t="s">
        <v>16</v>
      </c>
      <c r="E14" s="28">
        <v>27.117999999999999</v>
      </c>
      <c r="F14" s="28">
        <v>3.5626989999999998</v>
      </c>
      <c r="G14" s="43">
        <v>96.613280000000003</v>
      </c>
    </row>
    <row r="15" spans="1:11" ht="32.25" customHeight="1" x14ac:dyDescent="0.3">
      <c r="A15" s="44"/>
      <c r="B15" s="36"/>
      <c r="C15" s="27" t="s">
        <v>19</v>
      </c>
      <c r="D15" s="27" t="s">
        <v>18</v>
      </c>
      <c r="E15" s="28">
        <v>372.572</v>
      </c>
      <c r="F15" s="28">
        <v>4.3468450000000001</v>
      </c>
      <c r="G15" s="43">
        <v>1619.5128099999999</v>
      </c>
    </row>
    <row r="16" spans="1:11" ht="32.25" customHeight="1" thickBot="1" x14ac:dyDescent="0.35">
      <c r="A16" s="45"/>
      <c r="B16" s="46"/>
      <c r="C16" s="47" t="s">
        <v>21</v>
      </c>
      <c r="D16" s="47" t="s">
        <v>20</v>
      </c>
      <c r="E16" s="48">
        <v>911.83799999999997</v>
      </c>
      <c r="F16" s="48">
        <v>4.8435220000000001</v>
      </c>
      <c r="G16" s="49">
        <v>4416.5075999999999</v>
      </c>
    </row>
    <row r="18" spans="1:1" x14ac:dyDescent="0.3">
      <c r="A18" s="1" t="s">
        <v>13</v>
      </c>
    </row>
    <row r="19" spans="1:1" x14ac:dyDescent="0.3">
      <c r="A19" s="1" t="s">
        <v>14</v>
      </c>
    </row>
  </sheetData>
  <mergeCells count="9">
    <mergeCell ref="A13:A16"/>
    <mergeCell ref="B13:B16"/>
    <mergeCell ref="A3:G3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Марина</cp:lastModifiedBy>
  <cp:lastPrinted>2021-03-10T10:54:46Z</cp:lastPrinted>
  <dcterms:created xsi:type="dcterms:W3CDTF">2015-04-01T08:30:50Z</dcterms:created>
  <dcterms:modified xsi:type="dcterms:W3CDTF">2026-05-27T04:27:28Z</dcterms:modified>
</cp:coreProperties>
</file>